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8960" windowHeight="8010"/>
  </bookViews>
  <sheets>
    <sheet name="п.19&quot;б&quot;ПП РФ от 21.01.2004г №24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Irtysh">[1]иртышская!$A$5:$G$42</definedName>
    <definedName name="KTP" localSheetId="0">'[2]5'!#REF!</definedName>
    <definedName name="KTP">'[2]5'!#REF!</definedName>
    <definedName name="kW_а_ген1" localSheetId="0">#REF!</definedName>
    <definedName name="kW_а_ген1">#REF!</definedName>
    <definedName name="kW_а_ген3" localSheetId="0">#REF!</definedName>
    <definedName name="kW_а_ген3">#REF!</definedName>
    <definedName name="line" localSheetId="0">'[2]5'!#REF!</definedName>
    <definedName name="line">'[2]5'!#REF!</definedName>
    <definedName name="qr110to10" localSheetId="0">'[3]баланс квадраты ПЭС'!#REF!</definedName>
    <definedName name="qr110to10">'[3]баланс квадраты ПЭС'!#REF!</definedName>
    <definedName name="qr110to35" localSheetId="0">'[3]баланс квадраты ПЭС'!#REF!</definedName>
    <definedName name="qr110to35">'[3]баланс квадраты ПЭС'!#REF!</definedName>
    <definedName name="qr220to10_2" localSheetId="0">'[3]баланс квадраты ПЭС'!#REF!</definedName>
    <definedName name="qr220to10_2">'[3]баланс квадраты ПЭС'!#REF!</definedName>
    <definedName name="qr220to110" localSheetId="0">'[3]баланс квадраты ПЭС'!#REF!</definedName>
    <definedName name="qr220to110">'[3]баланс квадраты ПЭС'!#REF!</definedName>
    <definedName name="qr220to35" localSheetId="0">'[3]баланс квадраты ПЭС'!#REF!</definedName>
    <definedName name="qr220to35">'[3]баланс квадраты ПЭС'!#REF!</definedName>
    <definedName name="qr35to10" localSheetId="0">'[3]баланс квадраты ПЭС'!#REF!</definedName>
    <definedName name="qr35to10">'[3]баланс квадраты ПЭС'!#REF!</definedName>
    <definedName name="Razd1End" localSheetId="0">#REF!</definedName>
    <definedName name="Razd1End">#REF!</definedName>
    <definedName name="Razd1Start" localSheetId="0">#REF!</definedName>
    <definedName name="Razd1Start">#REF!</definedName>
    <definedName name="Razd2End" localSheetId="0">#REF!</definedName>
    <definedName name="Razd2End">#REF!</definedName>
    <definedName name="Razd2Start" localSheetId="0">#REF!</definedName>
    <definedName name="Razd2Start">#REF!</definedName>
    <definedName name="Razd3Start" localSheetId="0">#REF!</definedName>
    <definedName name="Razd3Start">#REF!</definedName>
    <definedName name="Razd4End" localSheetId="0">#REF!</definedName>
    <definedName name="Razd4End">#REF!</definedName>
    <definedName name="Razd4Start" localSheetId="0">#REF!</definedName>
    <definedName name="Razd4Start">#REF!</definedName>
    <definedName name="Razd5End" localSheetId="0">#REF!</definedName>
    <definedName name="Razd5End">#REF!</definedName>
    <definedName name="Razd5Start" localSheetId="0">#REF!</definedName>
    <definedName name="Razd5Start">#REF!</definedName>
    <definedName name="Razd6End" localSheetId="0">#REF!</definedName>
    <definedName name="Razd6End">#REF!</definedName>
    <definedName name="Razd6Start" localSheetId="0">#REF!</definedName>
    <definedName name="Razd6Start">#REF!</definedName>
    <definedName name="Razd7End" localSheetId="0">#REF!</definedName>
    <definedName name="Razd7End">#REF!</definedName>
    <definedName name="Razd7Start" localSheetId="0">#REF!</definedName>
    <definedName name="Razd7Start">#REF!</definedName>
    <definedName name="tavrich">[1]таврическая!$A$4:$G$31</definedName>
    <definedName name="ВЫР" localSheetId="0">'[4]Баланс по ТЭЦ-1'!$J$6</definedName>
    <definedName name="ВЫР">'[4]Баланс по ТЭЦ-1'!$J$6</definedName>
    <definedName name="ДатаТекст" localSheetId="0">'[5]Титульный лист С-П'!#REF!</definedName>
    <definedName name="ДатаТекст">'[5]Титульный лист С-П'!#REF!</definedName>
    <definedName name="ктр" localSheetId="0">'[2]5'!#REF!</definedName>
    <definedName name="ктр">'[2]5'!#REF!</definedName>
    <definedName name="мДата" localSheetId="0">[4]Настройки!$B$8</definedName>
    <definedName name="мДата">[4]Настройки!$B$8</definedName>
    <definedName name="НБд" localSheetId="0">'[4]Баланс по ТЭЦ-1'!$N$381</definedName>
    <definedName name="НБд">'[4]Баланс по ТЭЦ-1'!$N$381</definedName>
    <definedName name="о_165" localSheetId="0">#REF!</definedName>
    <definedName name="о_165">#REF!</definedName>
    <definedName name="о_166" localSheetId="0">#REF!</definedName>
    <definedName name="о_166">#REF!</definedName>
    <definedName name="о_167" localSheetId="0">#REF!</definedName>
    <definedName name="о_167">#REF!</definedName>
    <definedName name="о_168" localSheetId="0">#REF!</definedName>
    <definedName name="о_168">#REF!</definedName>
    <definedName name="о_170" localSheetId="0">#REF!</definedName>
    <definedName name="о_170">#REF!</definedName>
    <definedName name="о_171" localSheetId="0">#REF!</definedName>
    <definedName name="о_171">#REF!</definedName>
    <definedName name="о_224" localSheetId="0">#REF!</definedName>
    <definedName name="о_224">#REF!</definedName>
    <definedName name="о_225" localSheetId="0">#REF!</definedName>
    <definedName name="о_225">#REF!</definedName>
    <definedName name="о_235" localSheetId="0">#REF!</definedName>
    <definedName name="о_235">#REF!</definedName>
    <definedName name="о_236" localSheetId="0">#REF!</definedName>
    <definedName name="о_236">#REF!</definedName>
    <definedName name="о_249" localSheetId="0">#REF!</definedName>
    <definedName name="о_249">#REF!</definedName>
    <definedName name="о_250" localSheetId="0">#REF!</definedName>
    <definedName name="о_250">#REF!</definedName>
    <definedName name="о_251" localSheetId="0">#REF!</definedName>
    <definedName name="о_251">#REF!</definedName>
    <definedName name="о_252" localSheetId="0">#REF!</definedName>
    <definedName name="о_252">#REF!</definedName>
    <definedName name="о_531" localSheetId="0">#REF!</definedName>
    <definedName name="о_531">#REF!</definedName>
    <definedName name="о_532" localSheetId="0">#REF!</definedName>
    <definedName name="о_532">#REF!</definedName>
    <definedName name="о_533" localSheetId="0">#REF!</definedName>
    <definedName name="о_533">#REF!</definedName>
    <definedName name="о_553" localSheetId="0">#REF!</definedName>
    <definedName name="о_553">#REF!</definedName>
    <definedName name="о_555i" localSheetId="0">#REF!</definedName>
    <definedName name="о_555i">#REF!</definedName>
    <definedName name="о_556">[1]таврическая!$G$7</definedName>
    <definedName name="о_557">[1]таврическая!$G$9</definedName>
    <definedName name="о_мв10ат1i" localSheetId="0">#REF!</definedName>
    <definedName name="о_мв10ат1i">#REF!</definedName>
    <definedName name="о_мв10ат2i" localSheetId="0">#REF!</definedName>
    <definedName name="о_мв10ат2i">#REF!</definedName>
    <definedName name="о_шсов220">[1]иртышская!$G$18</definedName>
    <definedName name="_xlnm.Print_Area" localSheetId="0">'п.19"б"ПП РФ от 21.01.2004г №24'!$A$1:$P$8</definedName>
    <definedName name="ОТДАЧА" localSheetId="0">'[4]Баланс по ТЭЦ-1'!$J$99</definedName>
    <definedName name="ОТДАЧА">'[4]Баланс по ТЭЦ-1'!$J$99</definedName>
    <definedName name="Отдача_ГРУ" localSheetId="0">'[4]Баланс по ТЭЦ-1'!$J$120</definedName>
    <definedName name="Отдача_ГРУ">'[4]Баланс по ТЭЦ-1'!$J$120</definedName>
    <definedName name="Отдача110" localSheetId="0">'[4]Баланс по ТЭЦ-1'!$J$100</definedName>
    <definedName name="Отдача110">'[4]Баланс по ТЭЦ-1'!$J$100</definedName>
    <definedName name="ОтпВСеть" localSheetId="0">#REF!</definedName>
    <definedName name="ОтпВСеть">#REF!</definedName>
    <definedName name="п_165" localSheetId="0">#REF!</definedName>
    <definedName name="п_165">#REF!</definedName>
    <definedName name="п_166" localSheetId="0">#REF!</definedName>
    <definedName name="п_166">#REF!</definedName>
    <definedName name="п_167" localSheetId="0">#REF!</definedName>
    <definedName name="п_167">#REF!</definedName>
    <definedName name="п_168" localSheetId="0">#REF!</definedName>
    <definedName name="п_168">#REF!</definedName>
    <definedName name="п_170" localSheetId="0">#REF!</definedName>
    <definedName name="п_170">#REF!</definedName>
    <definedName name="п_171" localSheetId="0">#REF!</definedName>
    <definedName name="п_171">#REF!</definedName>
    <definedName name="п_224" localSheetId="0">#REF!</definedName>
    <definedName name="п_224">#REF!</definedName>
    <definedName name="п_225" localSheetId="0">#REF!</definedName>
    <definedName name="п_225">#REF!</definedName>
    <definedName name="п_235" localSheetId="0">#REF!</definedName>
    <definedName name="п_235">#REF!</definedName>
    <definedName name="п_236" localSheetId="0">#REF!</definedName>
    <definedName name="п_236">#REF!</definedName>
    <definedName name="п_249" localSheetId="0">#REF!</definedName>
    <definedName name="п_249">#REF!</definedName>
    <definedName name="п_250" localSheetId="0">#REF!</definedName>
    <definedName name="п_250">#REF!</definedName>
    <definedName name="п_251" localSheetId="0">#REF!</definedName>
    <definedName name="п_251">#REF!</definedName>
    <definedName name="п_252" localSheetId="0">#REF!</definedName>
    <definedName name="п_252">#REF!</definedName>
    <definedName name="п_531" localSheetId="0">#REF!</definedName>
    <definedName name="п_531">#REF!</definedName>
    <definedName name="п_532" localSheetId="0">#REF!</definedName>
    <definedName name="п_532">#REF!</definedName>
    <definedName name="п_533" localSheetId="0">#REF!</definedName>
    <definedName name="п_533">#REF!</definedName>
    <definedName name="п_553" localSheetId="0">#REF!</definedName>
    <definedName name="п_553">#REF!</definedName>
    <definedName name="п_555i" localSheetId="0">#REF!</definedName>
    <definedName name="п_555i">#REF!</definedName>
    <definedName name="п_556">[1]таврическая!$G$6</definedName>
    <definedName name="п_557">[1]таврическая!$G$8</definedName>
    <definedName name="п_в15ат1" localSheetId="0">#REF!</definedName>
    <definedName name="п_в15ат1">#REF!</definedName>
    <definedName name="п_в15ат2" localSheetId="0">#REF!</definedName>
    <definedName name="п_в15ат2">#REF!</definedName>
    <definedName name="п_мв10ат1i" localSheetId="0">#REF!</definedName>
    <definedName name="п_мв10ат1i">#REF!</definedName>
    <definedName name="п_мв10ат2i" localSheetId="0">#REF!</definedName>
    <definedName name="п_мв10ат2i">#REF!</definedName>
    <definedName name="п_ф6" localSheetId="0">#REF!</definedName>
    <definedName name="п_ф6">#REF!</definedName>
    <definedName name="п_ф9" localSheetId="0">#REF!</definedName>
    <definedName name="п_ф9">#REF!</definedName>
    <definedName name="п_шсов220">[1]иртышская!$G$17</definedName>
    <definedName name="Потери" localSheetId="0">#REF!</definedName>
    <definedName name="Потери">#REF!</definedName>
    <definedName name="Потери110" localSheetId="0">#REF!</definedName>
    <definedName name="Потери110">#REF!</definedName>
    <definedName name="Потери6" localSheetId="0">#REF!</definedName>
    <definedName name="Потери6">#REF!</definedName>
    <definedName name="ПотериРУ" localSheetId="0">#REF!</definedName>
    <definedName name="ПотериРУ">#REF!</definedName>
    <definedName name="ПотериТР" localSheetId="0">#REF!</definedName>
    <definedName name="ПотериТР">#REF!</definedName>
    <definedName name="ПотериТРСН" localSheetId="0">#REF!</definedName>
    <definedName name="ПотериТРСН">#REF!</definedName>
    <definedName name="ППЖТ" localSheetId="0">'[4]Баланс по ТЭЦ-1'!$J$194</definedName>
    <definedName name="ППЖТ">'[4]Баланс по ТЭЦ-1'!$J$194</definedName>
    <definedName name="ПРИЕМ" localSheetId="0">'[4]Баланс по ТЭЦ-1'!$J$86</definedName>
    <definedName name="ПРИЕМ">'[4]Баланс по ТЭЦ-1'!$J$86</definedName>
    <definedName name="Прием110" localSheetId="0">'[4]Баланс по ТЭЦ-1'!$J$87</definedName>
    <definedName name="Прием110">'[4]Баланс по ТЭЦ-1'!$J$87</definedName>
    <definedName name="ПРИХОД" localSheetId="0">'[4]Баланс по ТЭЦ-1'!$J$186</definedName>
    <definedName name="ПРИХОД">'[4]Баланс по ТЭЦ-1'!$J$186</definedName>
    <definedName name="ПрНуж" localSheetId="0">'[4]Баланс по ТЭЦ-1'!$J$198</definedName>
    <definedName name="ПрНуж">'[4]Баланс по ТЭЦ-1'!$J$198</definedName>
    <definedName name="СН" localSheetId="0">'[4]Баланс по ТЭЦ-1'!$J$24</definedName>
    <definedName name="СН">'[4]Баланс по ТЭЦ-1'!$J$24</definedName>
    <definedName name="СН_Б">[1]сибирь!$H$16</definedName>
    <definedName name="СН_З" localSheetId="0">#REF!</definedName>
    <definedName name="СН_З">#REF!</definedName>
    <definedName name="СН_И" localSheetId="0">#REF!</definedName>
    <definedName name="СН_И">#REF!</definedName>
    <definedName name="СН_С" localSheetId="0">#REF!</definedName>
    <definedName name="СН_С">#REF!</definedName>
    <definedName name="СН_Т" localSheetId="0">'[6]табл 1'!#REF!</definedName>
    <definedName name="СН_Т">'[6]табл 1'!#REF!</definedName>
    <definedName name="ФСН" localSheetId="0">'[4]Баланс по ТЭЦ-1'!$J$58</definedName>
    <definedName name="ФСН">'[4]Баланс по ТЭЦ-1'!$J$58</definedName>
    <definedName name="ФЦН1" localSheetId="0">'[4]Баланс по ТЭЦ-1'!$J$152</definedName>
    <definedName name="ФЦН1">'[4]Баланс по ТЭЦ-1'!$J$152</definedName>
    <definedName name="ФЦН2" localSheetId="0">'[4]Баланс по ТЭЦ-1'!$J$153</definedName>
    <definedName name="ФЦН2">'[4]Баланс по ТЭЦ-1'!$J$153</definedName>
    <definedName name="ХН" localSheetId="0">'[4]Баланс по ТЭЦ-1'!$J$68</definedName>
    <definedName name="ХН">'[4]Баланс по ТЭЦ-1'!$J$68</definedName>
    <definedName name="ы11" localSheetId="0">'[6]табл 1'!#REF!</definedName>
    <definedName name="ы11">'[6]табл 1'!#REF!</definedName>
  </definedNames>
  <calcPr calcId="145621"/>
</workbook>
</file>

<file path=xl/calcChain.xml><?xml version="1.0" encoding="utf-8"?>
<calcChain xmlns="http://schemas.openxmlformats.org/spreadsheetml/2006/main">
  <c r="C8" i="5" l="1"/>
  <c r="M8" i="5" s="1"/>
</calcChain>
</file>

<file path=xl/sharedStrings.xml><?xml version="1.0" encoding="utf-8"?>
<sst xmlns="http://schemas.openxmlformats.org/spreadsheetml/2006/main" count="23" uniqueCount="23">
  <si>
    <t>Дата и номер принятия тарифного решения Регулятором</t>
  </si>
  <si>
    <t>Выпадающие доходы от представления рассрочки по технологическому присоединению потребителям до 150 кВт, тыс. руб. (без НДС)</t>
  </si>
  <si>
    <t>Итого величина выпадающих доходов, связанных с осуществлением технологического присоединения, не включаемых в плату за ТП, тыс. руб. (без НДС)</t>
  </si>
  <si>
    <t>Источник и дата публикации тарифного решения</t>
  </si>
  <si>
    <t>Наименование регулируемой организации</t>
  </si>
  <si>
    <t>№ п/п</t>
  </si>
  <si>
    <t>Прочие выпадающие доходы (на разработку ПСД; на оплату технологического присоединения к сетям смежной сетевой организации)</t>
  </si>
  <si>
    <t>8=3+4+5+6+7</t>
  </si>
  <si>
    <t>Форма 19</t>
  </si>
  <si>
    <t>Филиал ПАО "Россети Юг" -  "Калмэнерго"</t>
  </si>
  <si>
    <t>3.1</t>
  </si>
  <si>
    <t>3.2</t>
  </si>
  <si>
    <t>3=3.1+3.2+3.3</t>
  </si>
  <si>
    <t>3.3</t>
  </si>
  <si>
    <t>Выполнение организационно-технических мероприятий</t>
  </si>
  <si>
    <t>Выпадающие доходы от предоставления льгот по технологическому присоединению потребителям до 15 кВт, 
тыс. руб. (без НДС), в т.ч. п. 4 - льгота по обеспечению приборами учета электрической энергии
(реализация ФЗ от 27.12.2018г. № 522-ФЗ)</t>
  </si>
  <si>
    <t>Всего величина выпадающих доходов от предоставления льгот по технологическому присоединению потребителям до 15 кВт, в т.ч.</t>
  </si>
  <si>
    <t>Обеспечение средствами коммерческого учета электрической энергии
(ФЗ от 27.12.2018г.
№ 522-ФЗ)</t>
  </si>
  <si>
    <t>Выпадающие доходы от представления льгот по технологическому присоединению потребителям до 150 кВт в соотв. с ФЗ от 20.04.2014г. № 83-ФЗ, тыс. руб. (без НДС)</t>
  </si>
  <si>
    <t>Выполнение мероприятий "последней мили", без учета выпадающих доходов по графе 3.3 таблицы</t>
  </si>
  <si>
    <t>Информация о расходах, связанных с осуществлением технологического присоединения, не включаемых в плату за технологическое присоединение (и подлежащих учету (учтенных) в тарифах на услуги по передаче электрической энергии), с указанием источника официального опубликования решения регулирующего органа об установлении тарифов на 2025 год</t>
  </si>
  <si>
    <t>Приказ Региональной службы по тарифам Республики Калмыкия от 12.11.2024 №72-п/тпэ</t>
  </si>
  <si>
    <t>Источник 1: Официальный сайт РСТ РК - https://tarif.kalmregion.ru/dokumenty/prikazy-i-protokoly-pravleniya-rst-rk/prikaz-rst-rk-ot-12-noyabrya-2024-goda-72-p-tpe/
Дата опубликования на сайте РСТ РК: 20.11.2024
Источник 2: Официальный интернет-портал правовой информации - http://publication.pravo.gov.ru/document/0801202411220004
Дата опубликования: 22.11.2024
Номер опубликования: 0801202411220004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</si>
</sst>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%"/>
    <numFmt numFmtId="166" formatCode="_-* #,##0.00_р_._-;\-* #,##0.00_р_._-;_-* \-??_р_._-;_-@_-"/>
  </numFmts>
  <fonts count="3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5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0"/>
      <name val="Arial"/>
      <family val="2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0"/>
      <color indexed="8"/>
      <name val="Arial Cyr"/>
      <family val="2"/>
      <charset val="204"/>
    </font>
    <font>
      <sz val="10"/>
      <name val="Arial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0"/>
      <name val="Arial Cyr"/>
      <family val="2"/>
      <charset val="204"/>
    </font>
    <font>
      <sz val="12"/>
      <color indexed="52"/>
      <name val="Times New Roman"/>
      <family val="2"/>
      <charset val="204"/>
    </font>
    <font>
      <sz val="10"/>
      <name val="Helv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b/>
      <sz val="13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4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0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1" fillId="0" borderId="0"/>
    <xf numFmtId="0" fontId="12" fillId="20" borderId="0">
      <alignment horizontal="left" vertical="top"/>
    </xf>
    <xf numFmtId="0" fontId="13" fillId="21" borderId="0">
      <alignment horizontal="center" vertical="center"/>
    </xf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5" borderId="0" applyNumberFormat="0" applyBorder="0" applyAlignment="0" applyProtection="0"/>
    <xf numFmtId="0" fontId="14" fillId="11" borderId="5" applyNumberFormat="0" applyAlignment="0" applyProtection="0"/>
    <xf numFmtId="0" fontId="15" fillId="21" borderId="6" applyNumberFormat="0" applyAlignment="0" applyProtection="0"/>
    <xf numFmtId="0" fontId="16" fillId="21" borderId="5" applyNumberFormat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Border="0">
      <alignment horizontal="center" vertical="center" wrapText="1"/>
    </xf>
    <xf numFmtId="4" fontId="21" fillId="26" borderId="0" applyBorder="0">
      <alignment horizontal="right"/>
    </xf>
    <xf numFmtId="0" fontId="22" fillId="0" borderId="10" applyNumberFormat="0" applyFill="0" applyAlignment="0" applyProtection="0"/>
    <xf numFmtId="0" fontId="23" fillId="27" borderId="11" applyNumberFormat="0" applyAlignment="0" applyProtection="0"/>
    <xf numFmtId="0" fontId="24" fillId="0" borderId="0" applyNumberFormat="0" applyFill="0" applyBorder="0" applyAlignment="0" applyProtection="0"/>
    <xf numFmtId="0" fontId="25" fillId="26" borderId="0" applyNumberFormat="0" applyBorder="0" applyAlignment="0" applyProtection="0"/>
    <xf numFmtId="0" fontId="1" fillId="0" borderId="0"/>
    <xf numFmtId="0" fontId="26" fillId="0" borderId="0"/>
    <xf numFmtId="0" fontId="27" fillId="0" borderId="0"/>
    <xf numFmtId="0" fontId="1" fillId="0" borderId="0"/>
    <xf numFmtId="0" fontId="8" fillId="0" borderId="0"/>
    <xf numFmtId="0" fontId="28" fillId="7" borderId="0" applyNumberFormat="0" applyBorder="0" applyAlignment="0" applyProtection="0"/>
    <xf numFmtId="0" fontId="29" fillId="0" borderId="0" applyNumberFormat="0" applyFill="0" applyBorder="0" applyAlignment="0" applyProtection="0"/>
    <xf numFmtId="0" fontId="30" fillId="28" borderId="12" applyNumberFormat="0" applyAlignment="0" applyProtection="0"/>
    <xf numFmtId="9" fontId="30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0" fontId="31" fillId="0" borderId="13" applyNumberFormat="0" applyFill="0" applyAlignment="0" applyProtection="0"/>
    <xf numFmtId="0" fontId="32" fillId="0" borderId="0"/>
    <xf numFmtId="0" fontId="11" fillId="0" borderId="0"/>
    <xf numFmtId="0" fontId="33" fillId="0" borderId="0" applyNumberFormat="0" applyFill="0" applyBorder="0" applyAlignment="0" applyProtection="0"/>
    <xf numFmtId="166" fontId="30" fillId="0" borderId="0" applyFill="0" applyBorder="0" applyAlignment="0" applyProtection="0"/>
    <xf numFmtId="164" fontId="1" fillId="0" borderId="0" applyFont="0" applyFill="0" applyBorder="0" applyAlignment="0" applyProtection="0"/>
    <xf numFmtId="166" fontId="30" fillId="0" borderId="0" applyFill="0" applyBorder="0" applyAlignment="0" applyProtection="0"/>
    <xf numFmtId="164" fontId="1" fillId="0" borderId="0" applyFont="0" applyFill="0" applyBorder="0" applyAlignment="0" applyProtection="0"/>
    <xf numFmtId="166" fontId="30" fillId="0" borderId="0" applyFill="0" applyBorder="0" applyAlignment="0" applyProtection="0"/>
    <xf numFmtId="166" fontId="30" fillId="0" borderId="0" applyFill="0" applyBorder="0" applyAlignment="0" applyProtection="0"/>
    <xf numFmtId="166" fontId="30" fillId="0" borderId="0" applyFill="0" applyBorder="0" applyAlignment="0" applyProtection="0"/>
    <xf numFmtId="166" fontId="30" fillId="0" borderId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30" fillId="0" borderId="0" applyFill="0" applyBorder="0" applyAlignment="0" applyProtection="0"/>
    <xf numFmtId="164" fontId="1" fillId="0" borderId="0" applyFont="0" applyFill="0" applyBorder="0" applyAlignment="0" applyProtection="0"/>
    <xf numFmtId="166" fontId="30" fillId="0" borderId="0" applyFill="0" applyBorder="0" applyAlignment="0" applyProtection="0"/>
    <xf numFmtId="166" fontId="30" fillId="0" borderId="0" applyFill="0" applyBorder="0" applyAlignment="0" applyProtection="0"/>
    <xf numFmtId="166" fontId="30" fillId="0" borderId="0" applyFill="0" applyBorder="0" applyAlignment="0" applyProtection="0"/>
    <xf numFmtId="166" fontId="30" fillId="0" borderId="0" applyFill="0" applyBorder="0" applyAlignment="0" applyProtection="0"/>
    <xf numFmtId="166" fontId="30" fillId="0" borderId="0" applyFill="0" applyBorder="0" applyAlignment="0" applyProtection="0"/>
    <xf numFmtId="166" fontId="30" fillId="0" borderId="0" applyFill="0" applyBorder="0" applyAlignment="0" applyProtection="0"/>
    <xf numFmtId="166" fontId="30" fillId="0" borderId="0" applyFill="0" applyBorder="0" applyAlignment="0" applyProtection="0"/>
    <xf numFmtId="166" fontId="30" fillId="0" borderId="0" applyFill="0" applyBorder="0" applyAlignment="0" applyProtection="0"/>
    <xf numFmtId="166" fontId="30" fillId="0" borderId="0" applyFill="0" applyBorder="0" applyAlignment="0" applyProtection="0"/>
    <xf numFmtId="166" fontId="30" fillId="0" borderId="0" applyFill="0" applyBorder="0" applyAlignment="0" applyProtection="0"/>
    <xf numFmtId="166" fontId="30" fillId="0" borderId="0" applyFill="0" applyBorder="0" applyAlignment="0" applyProtection="0"/>
    <xf numFmtId="166" fontId="30" fillId="0" borderId="0" applyFill="0" applyBorder="0" applyAlignment="0" applyProtection="0"/>
    <xf numFmtId="166" fontId="30" fillId="0" borderId="0" applyFill="0" applyBorder="0" applyAlignment="0" applyProtection="0"/>
    <xf numFmtId="166" fontId="30" fillId="0" borderId="0" applyFill="0" applyBorder="0" applyAlignment="0" applyProtection="0"/>
    <xf numFmtId="166" fontId="30" fillId="0" borderId="0" applyFill="0" applyBorder="0" applyAlignment="0" applyProtection="0"/>
    <xf numFmtId="0" fontId="34" fillId="8" borderId="0" applyNumberFormat="0" applyBorder="0" applyAlignment="0" applyProtection="0"/>
  </cellStyleXfs>
  <cellXfs count="41">
    <xf numFmtId="0" fontId="0" fillId="0" borderId="0" xfId="0"/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vertical="center"/>
    </xf>
    <xf numFmtId="165" fontId="2" fillId="0" borderId="0" xfId="2" applyNumberFormat="1" applyFont="1" applyFill="1" applyBorder="1" applyAlignment="1">
      <alignment vertical="center"/>
    </xf>
    <xf numFmtId="0" fontId="4" fillId="2" borderId="0" xfId="1" applyFont="1" applyFill="1" applyBorder="1" applyAlignment="1" applyProtection="1">
      <alignment horizontal="left" vertical="center"/>
      <protection locked="0"/>
    </xf>
    <xf numFmtId="0" fontId="2" fillId="2" borderId="0" xfId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Alignment="1">
      <alignment vertical="center"/>
    </xf>
    <xf numFmtId="0" fontId="5" fillId="5" borderId="0" xfId="1" applyFont="1" applyFill="1" applyBorder="1" applyAlignment="1">
      <alignment vertical="center"/>
    </xf>
    <xf numFmtId="0" fontId="6" fillId="3" borderId="2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 applyProtection="1">
      <alignment horizontal="center" vertical="center" wrapText="1" shrinkToFit="1"/>
      <protection locked="0"/>
    </xf>
    <xf numFmtId="0" fontId="6" fillId="4" borderId="1" xfId="1" applyFont="1" applyFill="1" applyBorder="1" applyAlignment="1" applyProtection="1">
      <alignment horizontal="center" vertical="center" wrapText="1" shrinkToFit="1"/>
      <protection locked="0"/>
    </xf>
    <xf numFmtId="0" fontId="6" fillId="4" borderId="14" xfId="3" applyFont="1" applyFill="1" applyBorder="1" applyAlignment="1" applyProtection="1">
      <alignment horizontal="center" vertical="center" wrapText="1"/>
      <protection locked="0"/>
    </xf>
    <xf numFmtId="0" fontId="6" fillId="0" borderId="2" xfId="1" applyFont="1" applyFill="1" applyBorder="1" applyAlignment="1">
      <alignment vertical="center" wrapText="1"/>
    </xf>
    <xf numFmtId="0" fontId="6" fillId="4" borderId="2" xfId="3" applyFont="1" applyFill="1" applyBorder="1" applyAlignment="1" applyProtection="1">
      <alignment horizontal="center" vertical="center" wrapText="1"/>
      <protection locked="0"/>
    </xf>
    <xf numFmtId="0" fontId="37" fillId="0" borderId="0" xfId="1" applyFont="1" applyFill="1" applyBorder="1" applyAlignment="1">
      <alignment horizontal="right"/>
    </xf>
    <xf numFmtId="0" fontId="3" fillId="0" borderId="0" xfId="1" applyFont="1" applyBorder="1" applyAlignment="1">
      <alignment vertical="center" wrapText="1"/>
    </xf>
    <xf numFmtId="3" fontId="6" fillId="0" borderId="2" xfId="1" applyNumberFormat="1" applyFont="1" applyFill="1" applyBorder="1" applyAlignment="1">
      <alignment horizontal="center" vertical="center" wrapText="1"/>
    </xf>
    <xf numFmtId="0" fontId="6" fillId="4" borderId="2" xfId="3" applyFont="1" applyFill="1" applyBorder="1" applyAlignment="1" applyProtection="1">
      <alignment horizontal="center" vertical="center" wrapText="1"/>
      <protection locked="0"/>
    </xf>
    <xf numFmtId="49" fontId="6" fillId="4" borderId="2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3" xfId="3" applyNumberFormat="1" applyFont="1" applyFill="1" applyBorder="1" applyAlignment="1" applyProtection="1">
      <alignment horizontal="center" vertical="center" wrapText="1"/>
      <protection locked="0"/>
    </xf>
    <xf numFmtId="4" fontId="6" fillId="0" borderId="2" xfId="1" applyNumberFormat="1" applyFont="1" applyFill="1" applyBorder="1" applyAlignment="1">
      <alignment horizontal="center" vertical="center"/>
    </xf>
    <xf numFmtId="4" fontId="6" fillId="0" borderId="3" xfId="1" applyNumberFormat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6" fillId="4" borderId="3" xfId="3" applyFont="1" applyFill="1" applyBorder="1" applyAlignment="1" applyProtection="1">
      <alignment horizontal="center" vertical="center" wrapText="1"/>
      <protection locked="0"/>
    </xf>
    <xf numFmtId="0" fontId="6" fillId="4" borderId="4" xfId="3" applyFont="1" applyFill="1" applyBorder="1" applyAlignment="1" applyProtection="1">
      <alignment horizontal="center" vertical="center" wrapText="1"/>
      <protection locked="0"/>
    </xf>
    <xf numFmtId="0" fontId="6" fillId="4" borderId="16" xfId="3" applyFont="1" applyFill="1" applyBorder="1" applyAlignment="1" applyProtection="1">
      <alignment horizontal="center" vertical="center" wrapText="1"/>
      <protection locked="0"/>
    </xf>
    <xf numFmtId="0" fontId="6" fillId="4" borderId="17" xfId="3" applyFont="1" applyFill="1" applyBorder="1" applyAlignment="1" applyProtection="1">
      <alignment horizontal="center" vertical="center" wrapText="1"/>
      <protection locked="0"/>
    </xf>
    <xf numFmtId="0" fontId="6" fillId="4" borderId="18" xfId="3" applyFont="1" applyFill="1" applyBorder="1" applyAlignment="1" applyProtection="1">
      <alignment horizontal="center" vertical="center" wrapText="1"/>
      <protection locked="0"/>
    </xf>
    <xf numFmtId="0" fontId="6" fillId="4" borderId="19" xfId="3" applyFont="1" applyFill="1" applyBorder="1" applyAlignment="1" applyProtection="1">
      <alignment horizontal="center" vertical="center" wrapText="1"/>
      <protection locked="0"/>
    </xf>
    <xf numFmtId="0" fontId="6" fillId="4" borderId="1" xfId="1" applyFont="1" applyFill="1" applyBorder="1" applyAlignment="1" applyProtection="1">
      <alignment horizontal="center" vertical="center" wrapText="1" shrinkToFit="1"/>
      <protection locked="0"/>
    </xf>
    <xf numFmtId="0" fontId="6" fillId="4" borderId="20" xfId="1" applyFont="1" applyFill="1" applyBorder="1" applyAlignment="1" applyProtection="1">
      <alignment horizontal="center" vertical="center" wrapText="1" shrinkToFit="1"/>
      <protection locked="0"/>
    </xf>
    <xf numFmtId="0" fontId="6" fillId="4" borderId="14" xfId="3" applyFont="1" applyFill="1" applyBorder="1" applyAlignment="1" applyProtection="1">
      <alignment horizontal="center" vertical="center" wrapText="1"/>
      <protection locked="0"/>
    </xf>
    <xf numFmtId="0" fontId="6" fillId="4" borderId="1" xfId="3" applyFont="1" applyFill="1" applyBorder="1" applyAlignment="1" applyProtection="1">
      <alignment horizontal="center" vertical="center" wrapText="1"/>
      <protection locked="0"/>
    </xf>
    <xf numFmtId="0" fontId="6" fillId="4" borderId="20" xfId="3" applyFont="1" applyFill="1" applyBorder="1" applyAlignment="1" applyProtection="1">
      <alignment horizontal="center" vertical="center" wrapText="1"/>
      <protection locked="0"/>
    </xf>
    <xf numFmtId="4" fontId="6" fillId="0" borderId="3" xfId="1" applyNumberFormat="1" applyFont="1" applyFill="1" applyBorder="1" applyAlignment="1">
      <alignment horizontal="center" vertical="center"/>
    </xf>
    <xf numFmtId="4" fontId="6" fillId="0" borderId="4" xfId="1" applyNumberFormat="1" applyFont="1" applyFill="1" applyBorder="1" applyAlignment="1">
      <alignment horizontal="center" vertical="center"/>
    </xf>
    <xf numFmtId="4" fontId="7" fillId="0" borderId="3" xfId="1" applyNumberFormat="1" applyFont="1" applyFill="1" applyBorder="1" applyAlignment="1">
      <alignment horizontal="center" vertical="center"/>
    </xf>
    <xf numFmtId="4" fontId="7" fillId="0" borderId="4" xfId="1" applyNumberFormat="1" applyFont="1" applyFill="1" applyBorder="1" applyAlignment="1">
      <alignment horizontal="center" vertical="center"/>
    </xf>
    <xf numFmtId="0" fontId="35" fillId="0" borderId="0" xfId="1" applyFont="1" applyFill="1" applyBorder="1" applyAlignment="1">
      <alignment horizontal="left" vertical="center" wrapText="1"/>
    </xf>
    <xf numFmtId="0" fontId="7" fillId="0" borderId="15" xfId="1" applyFont="1" applyFill="1" applyBorder="1" applyAlignment="1">
      <alignment vertical="center" wrapText="1"/>
    </xf>
    <xf numFmtId="0" fontId="36" fillId="0" borderId="15" xfId="0" applyFont="1" applyBorder="1" applyAlignment="1">
      <alignment vertical="center" wrapText="1"/>
    </xf>
  </cellXfs>
  <cellStyles count="110">
    <cellStyle name="20% - Акцент1 2" xfId="5"/>
    <cellStyle name="20% - Акцент2 2" xfId="6"/>
    <cellStyle name="20% - Акцент3 2" xfId="7"/>
    <cellStyle name="20% - Акцент4 2" xfId="8"/>
    <cellStyle name="20% - Акцент5 2" xfId="9"/>
    <cellStyle name="20% - Акцент6 2" xfId="10"/>
    <cellStyle name="40% - Акцент1 2" xfId="11"/>
    <cellStyle name="40% - Акцент2 2" xfId="12"/>
    <cellStyle name="40% - Акцент3 2" xfId="13"/>
    <cellStyle name="40% - Акцент4 2" xfId="14"/>
    <cellStyle name="40% - Акцент5 2" xfId="15"/>
    <cellStyle name="40% - Акцент6 2" xfId="16"/>
    <cellStyle name="60% - Акцент1 2" xfId="17"/>
    <cellStyle name="60% - Акцент2 2" xfId="18"/>
    <cellStyle name="60% - Акцент3 2" xfId="19"/>
    <cellStyle name="60% - Акцент4 2" xfId="20"/>
    <cellStyle name="60% - Акцент5 2" xfId="21"/>
    <cellStyle name="60% - Акцент6 2" xfId="22"/>
    <cellStyle name="Normal 2" xfId="23"/>
    <cellStyle name="S0" xfId="24"/>
    <cellStyle name="S3_Лист4 (2)" xfId="25"/>
    <cellStyle name="Акцент1 2" xfId="26"/>
    <cellStyle name="Акцент2 2" xfId="27"/>
    <cellStyle name="Акцент3 2" xfId="28"/>
    <cellStyle name="Акцент4 2" xfId="29"/>
    <cellStyle name="Акцент5 2" xfId="30"/>
    <cellStyle name="Акцент6 2" xfId="31"/>
    <cellStyle name="Ввод  2" xfId="32"/>
    <cellStyle name="Вывод 2" xfId="33"/>
    <cellStyle name="Вычисление 2" xfId="34"/>
    <cellStyle name="Заголовок 1 2" xfId="35"/>
    <cellStyle name="Заголовок 2 2" xfId="36"/>
    <cellStyle name="Заголовок 3 2" xfId="37"/>
    <cellStyle name="Заголовок 4 2" xfId="38"/>
    <cellStyle name="ЗаголовокСтолбца" xfId="39"/>
    <cellStyle name="Значение" xfId="40"/>
    <cellStyle name="Итог 2" xfId="41"/>
    <cellStyle name="Контрольная ячейка 2" xfId="42"/>
    <cellStyle name="Название 2" xfId="43"/>
    <cellStyle name="Нейтральный 2" xfId="44"/>
    <cellStyle name="Обычный" xfId="0" builtinId="0"/>
    <cellStyle name="Обычный 2" xfId="1"/>
    <cellStyle name="Обычный 2 2" xfId="3"/>
    <cellStyle name="Обычный 2_Доходы, затраты фин" xfId="45"/>
    <cellStyle name="Обычный 3" xfId="46"/>
    <cellStyle name="Обычный 4" xfId="47"/>
    <cellStyle name="Обычный 5" xfId="48"/>
    <cellStyle name="Обычный 7" xfId="49"/>
    <cellStyle name="Плохой 2" xfId="50"/>
    <cellStyle name="Пояснение 2" xfId="51"/>
    <cellStyle name="Примечание 2" xfId="52"/>
    <cellStyle name="Процентный 10" xfId="53"/>
    <cellStyle name="Процентный 10 10" xfId="54"/>
    <cellStyle name="Процентный 10 2" xfId="55"/>
    <cellStyle name="Процентный 11" xfId="56"/>
    <cellStyle name="Процентный 11 2" xfId="57"/>
    <cellStyle name="Процентный 12" xfId="58"/>
    <cellStyle name="Процентный 13" xfId="59"/>
    <cellStyle name="Процентный 14" xfId="60"/>
    <cellStyle name="Процентный 2" xfId="2"/>
    <cellStyle name="Процентный 2 10" xfId="61"/>
    <cellStyle name="Процентный 2 11" xfId="62"/>
    <cellStyle name="Процентный 2 2" xfId="63"/>
    <cellStyle name="Процентный 2 3" xfId="64"/>
    <cellStyle name="Процентный 2 4" xfId="65"/>
    <cellStyle name="Процентный 2 5" xfId="66"/>
    <cellStyle name="Процентный 2 6" xfId="67"/>
    <cellStyle name="Процентный 2 7" xfId="68"/>
    <cellStyle name="Процентный 2 8" xfId="69"/>
    <cellStyle name="Процентный 2 9" xfId="70"/>
    <cellStyle name="Процентный 3" xfId="71"/>
    <cellStyle name="Процентный 4" xfId="72"/>
    <cellStyle name="Процентный 5" xfId="73"/>
    <cellStyle name="Процентный 6" xfId="74"/>
    <cellStyle name="Процентный 7" xfId="75"/>
    <cellStyle name="Процентный 8" xfId="76"/>
    <cellStyle name="Процентный 9" xfId="77"/>
    <cellStyle name="Связанная ячейка 2" xfId="78"/>
    <cellStyle name="Стиль 1" xfId="79"/>
    <cellStyle name="Стиль 1 2" xfId="80"/>
    <cellStyle name="Текст предупреждения 2" xfId="81"/>
    <cellStyle name="Финансовый 10" xfId="82"/>
    <cellStyle name="Финансовый 10 2" xfId="83"/>
    <cellStyle name="Финансовый 11" xfId="84"/>
    <cellStyle name="Финансовый 11 2" xfId="85"/>
    <cellStyle name="Финансовый 12" xfId="86"/>
    <cellStyle name="Финансовый 13" xfId="87"/>
    <cellStyle name="Финансовый 14" xfId="88"/>
    <cellStyle name="Финансовый 15" xfId="89"/>
    <cellStyle name="Финансовый 16" xfId="90"/>
    <cellStyle name="Финансовый 17" xfId="91"/>
    <cellStyle name="Финансовый 2" xfId="4"/>
    <cellStyle name="Финансовый 2 10" xfId="92"/>
    <cellStyle name="Финансовый 2 11" xfId="93"/>
    <cellStyle name="Финансовый 2 2" xfId="94"/>
    <cellStyle name="Финансовый 2 3" xfId="95"/>
    <cellStyle name="Финансовый 2 4" xfId="96"/>
    <cellStyle name="Финансовый 2 5" xfId="97"/>
    <cellStyle name="Финансовый 2 6" xfId="98"/>
    <cellStyle name="Финансовый 2 7" xfId="99"/>
    <cellStyle name="Финансовый 2 8" xfId="100"/>
    <cellStyle name="Финансовый 2 9" xfId="101"/>
    <cellStyle name="Финансовый 3" xfId="102"/>
    <cellStyle name="Финансовый 4" xfId="103"/>
    <cellStyle name="Финансовый 5" xfId="104"/>
    <cellStyle name="Финансовый 6" xfId="105"/>
    <cellStyle name="Финансовый 7" xfId="106"/>
    <cellStyle name="Финансовый 8" xfId="107"/>
    <cellStyle name="Финансовый 9" xfId="108"/>
    <cellStyle name="Хороший 2" xfId="109"/>
  </cellStyles>
  <dxfs count="0"/>
  <tableStyles count="0" defaultTableStyle="TableStyleMedium2" defaultPivotStyle="PivotStyleMedium9"/>
  <colors>
    <mruColors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a\C\Akt_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90;&#1080;&#1074;%20-%20&#1087;&#1088;&#1086;&#1077;&#1082;&#1090;&#1099;\&#1050;&#1048;&#1057;%20&#1041;&#1072;&#1083;&#1072;&#1085;&#1089;\&#1040;&#1083;&#1100;&#1073;&#1086;&#1084;%20&#1086;&#1090;&#1095;&#1077;&#1090;&#1085;&#1099;&#1093;%20&#1092;&#1086;&#1088;&#1084;%20&#1069;&#1085;&#1077;&#1088;&#1075;&#1086;&#1073;&#1072;&#1083;&#1072;&#1085;&#1089;-&#1057;&#1080;&#1073;&#1080;&#1088;&#110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rsk-yuga.ru/&#1055;&#1086;&#1083;&#1100;&#1079;&#1086;&#1074;&#1072;&#1090;&#1077;&#1083;&#1100;&#1089;&#1082;&#1080;&#1077;%20&#1087;&#1072;&#1087;&#1082;&#1080;$/bas/&#1052;&#1086;&#1080;%20&#1076;&#1086;&#1082;&#1091;&#1084;&#1077;&#1085;&#1090;&#1099;/&#1056;&#1072;&#1073;&#1086;&#1095;&#1080;&#1077;%20&#1076;&#1086;&#1082;&#1091;&#1084;&#1077;&#1085;&#1090;&#1099;%20&#1089;%20&#1053;&#1086;&#1091;&#1090;&#1073;&#1091;&#1082;&#1072;/&#1058;&#1077;&#1093;.&#1079;&#1072;&#1076;&#1072;&#1085;&#1080;&#1103;/&#1055;&#1088;&#1080;&#1083;&#1086;&#1078;&#1077;&#1085;&#1080;&#1103;%20&#1082;%20&#1090;&#1077;&#1093;&#1085;&#1080;&#1095;&#1077;&#1089;&#1082;&#1086;&#1084;&#1091;%20&#1079;&#1072;&#1076;&#1072;&#1085;&#1080;&#110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rsk-yuga.ru/Program%20Files/Tec1/&#1055;&#1058;&#1054;/&#1040;&#1082;&#1090;%20&#1041;&#1072;&#1083;&#1072;&#1085;&#1089;&#1072;%20&#1069;&#1069;/&#1041;&#1072;&#1083;&#1072;&#1085;&#1089;%20&#1069;&#1069;%20&#1058;&#1069;&#1062;-1%20(v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rsk-yuga.ru/Documents%20and%20Settings/nekipeloe/&#1052;&#1086;&#1080;%20&#1076;&#1086;&#1082;&#1091;&#1084;&#1077;&#1085;&#1090;&#1099;/&#1056;&#1072;&#1073;&#1086;&#1090;&#1072;/2005%20&#1075;&#1086;&#1076;/&#1076;&#1077;&#1082;&#1072;&#1073;&#1088;&#1100;%20&#1086;&#1090;%20&#1044;&#1086;&#1073;&#1088;&#1099;&#1085;&#1080;&#1085;&#1086;&#1081;/&#1057;&#1042;&#1054;&#1044;-%20%20&#1057;&#1058;&#1040;&#1053;&#1062;&#1048;&#104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rsk-yuga.ru/&#1055;&#1086;&#1083;&#1100;&#1079;&#1086;&#1074;&#1072;&#1090;&#1077;&#1083;&#1100;&#1089;&#1082;&#1080;&#1077;%20&#1087;&#1072;&#1087;&#1082;&#1080;$/&#1044;&#1080;&#1088;&#1077;&#1082;&#1094;&#1080;&#1103;%20&#1087;&#1086;%20&#1082;&#1086;&#1084;&#1084;&#1077;&#1088;&#1095;&#1077;&#1089;&#1082;&#1086;&#1084;&#1091;%20&#1091;&#1095;&#1077;&#1090;&#1091;/&#1041;&#1072;&#1088;&#1085;&#1072;&#1091;&#1083;&#1100;&#1089;&#1082;&#1080;&#1081;%20&#1092;&#1080;&#1083;&#1080;&#1072;&#1083;/&#1044;&#1086;&#1082;&#1091;&#1084;&#1077;&#1085;&#1090;&#1099;%20&#1076;&#1083;&#1103;%20&#1080;&#1085;&#1092;&#1086;&#1088;&#1084;%20&#1086;&#1073;&#1084;&#1077;&#1085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врическая"/>
      <sheetName val="иртышская"/>
      <sheetName val="заря"/>
      <sheetName val="сибирь"/>
      <sheetName val="Межгосударственные"/>
      <sheetName val="СН"/>
      <sheetName val="Вспомогательный"/>
      <sheetName val="Баланс_по_ТЭЦ-1"/>
      <sheetName val="Настройки"/>
      <sheetName val="жилой фонд"/>
      <sheetName val="Расчеты с потребителями"/>
      <sheetName val="2002(v1)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ИТОГИ  по Н,Р,Э,Q"/>
      <sheetName val="Заголовок"/>
      <sheetName val="Служебный лист"/>
      <sheetName val="Лист1"/>
      <sheetName val="Приложение 22"/>
      <sheetName val="08.14"/>
      <sheetName val="жилой_фонд"/>
      <sheetName val="Расчеты_с_потребителями"/>
      <sheetName val="ИТОГИ__по_Н,Р,Э,Q"/>
      <sheetName val="Служебный_лист"/>
      <sheetName val="Akt_12"/>
      <sheetName val="СПР"/>
      <sheetName val="Проверки и бу бд"/>
      <sheetName val="списки"/>
    </sheetNames>
    <sheetDataSet>
      <sheetData sheetId="0" refreshError="1">
        <row r="4">
          <cell r="A4" t="str">
            <v>ВЛ-555_к_шинам</v>
          </cell>
          <cell r="B4">
            <v>1045351</v>
          </cell>
          <cell r="C4">
            <v>3498263.6</v>
          </cell>
          <cell r="D4">
            <v>3643306.8</v>
          </cell>
          <cell r="E4">
            <v>3644062.8</v>
          </cell>
          <cell r="F4">
            <v>1</v>
          </cell>
          <cell r="G4">
            <v>145043.19999999972</v>
          </cell>
        </row>
        <row r="5">
          <cell r="A5" t="str">
            <v>ВЛ-555_от_шин</v>
          </cell>
          <cell r="B5">
            <v>1045351</v>
          </cell>
          <cell r="C5">
            <v>92864</v>
          </cell>
          <cell r="D5">
            <v>96160.8</v>
          </cell>
          <cell r="E5">
            <v>96160.8</v>
          </cell>
          <cell r="F5">
            <v>1</v>
          </cell>
          <cell r="G5">
            <v>3296.8000000000029</v>
          </cell>
        </row>
        <row r="6">
          <cell r="A6" t="str">
            <v>ВЛ-556_к_шинам</v>
          </cell>
          <cell r="B6">
            <v>1045348</v>
          </cell>
          <cell r="C6">
            <v>484358</v>
          </cell>
          <cell r="D6">
            <v>491984</v>
          </cell>
          <cell r="E6">
            <v>491984</v>
          </cell>
          <cell r="F6">
            <v>1</v>
          </cell>
          <cell r="G6">
            <v>7626</v>
          </cell>
        </row>
        <row r="7">
          <cell r="A7" t="str">
            <v>ВЛ-556_от_шин</v>
          </cell>
          <cell r="B7">
            <v>1045348</v>
          </cell>
          <cell r="C7">
            <v>2351347.2000000002</v>
          </cell>
          <cell r="D7">
            <v>2488028</v>
          </cell>
          <cell r="E7">
            <v>2489116.7999999998</v>
          </cell>
          <cell r="F7">
            <v>1</v>
          </cell>
          <cell r="G7">
            <v>136680.79999999981</v>
          </cell>
        </row>
        <row r="8">
          <cell r="A8" t="str">
            <v>ВЛ-557_к_шинам</v>
          </cell>
          <cell r="B8">
            <v>1045355</v>
          </cell>
          <cell r="C8">
            <v>2705150.4</v>
          </cell>
          <cell r="D8">
            <v>2852926.8</v>
          </cell>
          <cell r="E8">
            <v>2853486</v>
          </cell>
          <cell r="F8">
            <v>1</v>
          </cell>
          <cell r="G8">
            <v>147776.39999999991</v>
          </cell>
        </row>
        <row r="9">
          <cell r="A9" t="str">
            <v>ВЛ-557_от_шин</v>
          </cell>
          <cell r="B9">
            <v>1045355</v>
          </cell>
          <cell r="C9">
            <v>10024</v>
          </cell>
          <cell r="D9">
            <v>10024</v>
          </cell>
          <cell r="E9">
            <v>10024</v>
          </cell>
          <cell r="F9">
            <v>1</v>
          </cell>
          <cell r="G9">
            <v>0</v>
          </cell>
        </row>
        <row r="10">
          <cell r="A10" t="str">
            <v>Д-11_к_шинам</v>
          </cell>
          <cell r="B10">
            <v>1045338</v>
          </cell>
          <cell r="C10">
            <v>1248.7</v>
          </cell>
          <cell r="D10">
            <v>1303.0999999999999</v>
          </cell>
          <cell r="E10">
            <v>1303.0999999999999</v>
          </cell>
          <cell r="F10">
            <v>1</v>
          </cell>
          <cell r="G10">
            <v>54.399999999999864</v>
          </cell>
        </row>
        <row r="11">
          <cell r="A11" t="str">
            <v>Д-11_от_шин</v>
          </cell>
          <cell r="B11">
            <v>1045338</v>
          </cell>
          <cell r="C11">
            <v>1010613.2</v>
          </cell>
          <cell r="D11">
            <v>1051197.8999999999</v>
          </cell>
          <cell r="E11">
            <v>1051265.8</v>
          </cell>
          <cell r="F11">
            <v>1</v>
          </cell>
          <cell r="G11">
            <v>40584.699999999953</v>
          </cell>
        </row>
        <row r="12">
          <cell r="A12" t="str">
            <v>Д-12_к_шинам</v>
          </cell>
          <cell r="B12">
            <v>1045341</v>
          </cell>
          <cell r="C12">
            <v>1327.8</v>
          </cell>
          <cell r="D12">
            <v>1386.2</v>
          </cell>
          <cell r="E12">
            <v>1386.2</v>
          </cell>
          <cell r="F12">
            <v>1</v>
          </cell>
          <cell r="G12">
            <v>58.400000000000091</v>
          </cell>
        </row>
        <row r="13">
          <cell r="A13" t="str">
            <v>Д-12_от_шин</v>
          </cell>
          <cell r="B13">
            <v>1045341</v>
          </cell>
          <cell r="C13">
            <v>1079770.5</v>
          </cell>
          <cell r="D13">
            <v>1120265.3</v>
          </cell>
          <cell r="E13">
            <v>1120332.5</v>
          </cell>
          <cell r="F13">
            <v>1</v>
          </cell>
          <cell r="G13">
            <v>40494.800000000047</v>
          </cell>
        </row>
        <row r="14">
          <cell r="A14" t="str">
            <v>Д-13_к_шинам</v>
          </cell>
          <cell r="B14">
            <v>1045339</v>
          </cell>
          <cell r="C14">
            <v>6246.4</v>
          </cell>
          <cell r="D14">
            <v>6419.8</v>
          </cell>
          <cell r="E14">
            <v>6420</v>
          </cell>
          <cell r="F14">
            <v>1</v>
          </cell>
          <cell r="G14">
            <v>173.40000000000055</v>
          </cell>
        </row>
        <row r="15">
          <cell r="A15" t="str">
            <v>Д-13_от_шин</v>
          </cell>
          <cell r="B15">
            <v>1045339</v>
          </cell>
          <cell r="C15">
            <v>633991.4</v>
          </cell>
          <cell r="D15">
            <v>659412.1</v>
          </cell>
          <cell r="E15">
            <v>659436</v>
          </cell>
          <cell r="F15">
            <v>1</v>
          </cell>
          <cell r="G15">
            <v>25420.699999999953</v>
          </cell>
        </row>
        <row r="16">
          <cell r="A16" t="str">
            <v>Д-14_к_шинам</v>
          </cell>
          <cell r="B16">
            <v>1045340</v>
          </cell>
          <cell r="C16">
            <v>6262.9</v>
          </cell>
          <cell r="D16">
            <v>6437.1</v>
          </cell>
          <cell r="E16">
            <v>6437.4</v>
          </cell>
          <cell r="F16">
            <v>1</v>
          </cell>
          <cell r="G16">
            <v>174.20000000000073</v>
          </cell>
        </row>
        <row r="17">
          <cell r="A17" t="str">
            <v>Д-14_от_шин</v>
          </cell>
          <cell r="B17">
            <v>1045340</v>
          </cell>
          <cell r="C17">
            <v>674349</v>
          </cell>
          <cell r="D17">
            <v>699658.9</v>
          </cell>
          <cell r="E17">
            <v>699682.5</v>
          </cell>
          <cell r="F17">
            <v>1</v>
          </cell>
          <cell r="G17">
            <v>25309.900000000023</v>
          </cell>
        </row>
        <row r="18">
          <cell r="A18" t="str">
            <v>Д-16_к_шинам</v>
          </cell>
          <cell r="B18">
            <v>1045337</v>
          </cell>
          <cell r="C18">
            <v>6278.8</v>
          </cell>
          <cell r="D18">
            <v>6455.4</v>
          </cell>
          <cell r="E18">
            <v>6455.7</v>
          </cell>
          <cell r="F18">
            <v>1</v>
          </cell>
          <cell r="G18">
            <v>176.59999999999945</v>
          </cell>
        </row>
        <row r="19">
          <cell r="A19" t="str">
            <v>Д-16_от_шин</v>
          </cell>
          <cell r="B19">
            <v>1045337</v>
          </cell>
          <cell r="C19">
            <v>671463.7</v>
          </cell>
          <cell r="D19">
            <v>696812.6</v>
          </cell>
          <cell r="E19">
            <v>696836.4</v>
          </cell>
          <cell r="F19">
            <v>1</v>
          </cell>
          <cell r="G19">
            <v>25348.900000000023</v>
          </cell>
        </row>
        <row r="20">
          <cell r="A20" t="str">
            <v>ОВВ-220_к_шинам</v>
          </cell>
          <cell r="B20">
            <v>1045350</v>
          </cell>
          <cell r="C20">
            <v>60492.9</v>
          </cell>
          <cell r="D20">
            <v>60492.9</v>
          </cell>
          <cell r="E20">
            <v>60492.9</v>
          </cell>
          <cell r="F20">
            <v>1</v>
          </cell>
          <cell r="G20">
            <v>0</v>
          </cell>
        </row>
        <row r="21">
          <cell r="A21" t="str">
            <v>ОВВ-220_от_шин</v>
          </cell>
          <cell r="B21">
            <v>1045350</v>
          </cell>
          <cell r="C21">
            <v>85504.1</v>
          </cell>
          <cell r="D21">
            <v>85504.1</v>
          </cell>
          <cell r="E21">
            <v>85504.1</v>
          </cell>
          <cell r="F21">
            <v>1</v>
          </cell>
          <cell r="G21">
            <v>0</v>
          </cell>
        </row>
        <row r="22">
          <cell r="A22" t="str">
            <v>ВВ-220-АТ1_от_шин</v>
          </cell>
          <cell r="B22">
            <v>1045349</v>
          </cell>
          <cell r="C22">
            <v>7784.3</v>
          </cell>
          <cell r="D22">
            <v>8061.8</v>
          </cell>
          <cell r="E22">
            <v>8061.8</v>
          </cell>
          <cell r="F22">
            <v>1</v>
          </cell>
          <cell r="G22">
            <v>277.5</v>
          </cell>
        </row>
        <row r="23">
          <cell r="A23" t="str">
            <v>ВВ-220-АТ1_к_шинам</v>
          </cell>
          <cell r="B23">
            <v>1045349</v>
          </cell>
          <cell r="C23">
            <v>2104638.9</v>
          </cell>
          <cell r="D23">
            <v>2188326.7999999998</v>
          </cell>
          <cell r="E23">
            <v>2188437.5</v>
          </cell>
          <cell r="F23">
            <v>1</v>
          </cell>
          <cell r="G23">
            <v>83687.899999999907</v>
          </cell>
        </row>
        <row r="24">
          <cell r="A24" t="str">
            <v>ВВ-220-АТ2_от_шин</v>
          </cell>
          <cell r="B24">
            <v>1045352</v>
          </cell>
          <cell r="C24">
            <v>7422.8</v>
          </cell>
          <cell r="D24">
            <v>7673.7</v>
          </cell>
          <cell r="E24">
            <v>7673.7</v>
          </cell>
          <cell r="F24">
            <v>1</v>
          </cell>
          <cell r="G24">
            <v>250.89999999999964</v>
          </cell>
        </row>
        <row r="25">
          <cell r="A25" t="str">
            <v>ВВ-220-АТ2_к_шинам</v>
          </cell>
          <cell r="B25">
            <v>1045352</v>
          </cell>
          <cell r="C25">
            <v>1954066.5</v>
          </cell>
          <cell r="D25">
            <v>2027192.9</v>
          </cell>
          <cell r="E25">
            <v>2027288.5</v>
          </cell>
          <cell r="F25">
            <v>1</v>
          </cell>
          <cell r="G25">
            <v>73126.399999999907</v>
          </cell>
        </row>
        <row r="26">
          <cell r="A26" t="str">
            <v>МВ-10-АТ1_от_шин</v>
          </cell>
          <cell r="B26">
            <v>69384</v>
          </cell>
          <cell r="C26">
            <v>9.43</v>
          </cell>
          <cell r="D26">
            <v>9.43</v>
          </cell>
          <cell r="E26">
            <v>9.43</v>
          </cell>
          <cell r="F26">
            <v>4000</v>
          </cell>
          <cell r="G26">
            <v>0</v>
          </cell>
        </row>
        <row r="27">
          <cell r="A27" t="str">
            <v>МВ-10-АТ1_к_шинам</v>
          </cell>
          <cell r="B27">
            <v>69384</v>
          </cell>
          <cell r="C27">
            <v>1093.93</v>
          </cell>
          <cell r="D27">
            <v>1140.6099999999999</v>
          </cell>
          <cell r="E27">
            <v>1143.81</v>
          </cell>
          <cell r="F27">
            <v>4000</v>
          </cell>
          <cell r="G27">
            <v>186.71999999999937</v>
          </cell>
        </row>
        <row r="28">
          <cell r="A28" t="str">
            <v>МВ-10-АТ2_от_шин</v>
          </cell>
          <cell r="B28">
            <v>69383</v>
          </cell>
          <cell r="C28">
            <v>12.47</v>
          </cell>
          <cell r="D28">
            <v>12.47</v>
          </cell>
          <cell r="E28">
            <v>12.47</v>
          </cell>
          <cell r="F28">
            <v>4000</v>
          </cell>
          <cell r="G28">
            <v>0</v>
          </cell>
        </row>
        <row r="29">
          <cell r="A29" t="str">
            <v>МВ-10-АТ2_к_шинам</v>
          </cell>
          <cell r="B29">
            <v>69383</v>
          </cell>
          <cell r="C29">
            <v>844.28</v>
          </cell>
          <cell r="D29">
            <v>893.58</v>
          </cell>
          <cell r="E29">
            <v>893.75</v>
          </cell>
          <cell r="F29">
            <v>4000</v>
          </cell>
          <cell r="G29">
            <v>197.20000000000027</v>
          </cell>
        </row>
        <row r="30">
          <cell r="A30" t="str">
            <v>МВ-10-СТ-7_к_шинам</v>
          </cell>
          <cell r="B30">
            <v>69385</v>
          </cell>
          <cell r="C30">
            <v>6.89</v>
          </cell>
          <cell r="D30">
            <v>7.5</v>
          </cell>
          <cell r="E30">
            <v>7.5</v>
          </cell>
          <cell r="F30">
            <v>4000</v>
          </cell>
          <cell r="G30">
            <v>2.4400000000000013</v>
          </cell>
        </row>
        <row r="31">
          <cell r="A31" t="str">
            <v>МВ-10-СТ-7_от_шин</v>
          </cell>
          <cell r="B31" t="str">
            <v>69385</v>
          </cell>
          <cell r="C31">
            <v>1.86</v>
          </cell>
          <cell r="D31">
            <v>1.86</v>
          </cell>
          <cell r="E31">
            <v>1.86</v>
          </cell>
          <cell r="F31">
            <v>4000</v>
          </cell>
          <cell r="G31">
            <v>0</v>
          </cell>
        </row>
      </sheetData>
      <sheetData sheetId="1" refreshError="1">
        <row r="5">
          <cell r="A5" t="str">
            <v>ВЛ-555_к_шинам</v>
          </cell>
          <cell r="B5">
            <v>1045353</v>
          </cell>
          <cell r="C5">
            <v>93418.4</v>
          </cell>
          <cell r="D5">
            <v>96709.6</v>
          </cell>
          <cell r="E5">
            <v>96709.6</v>
          </cell>
          <cell r="F5">
            <v>1</v>
          </cell>
          <cell r="G5">
            <v>3291.2000000000116</v>
          </cell>
        </row>
        <row r="6">
          <cell r="A6" t="str">
            <v>ВЛ-555_от_шин</v>
          </cell>
          <cell r="B6">
            <v>1045353</v>
          </cell>
          <cell r="C6">
            <v>3540783.6</v>
          </cell>
          <cell r="D6">
            <v>3686912.8</v>
          </cell>
          <cell r="E6">
            <v>3687604.4</v>
          </cell>
          <cell r="F6">
            <v>1</v>
          </cell>
          <cell r="G6">
            <v>146129.19999999972</v>
          </cell>
        </row>
        <row r="7">
          <cell r="A7" t="str">
            <v>ВЛ-553_к_шинам</v>
          </cell>
          <cell r="B7">
            <v>1045354</v>
          </cell>
          <cell r="C7">
            <v>4951414.4000000004</v>
          </cell>
          <cell r="D7">
            <v>5202095.2</v>
          </cell>
          <cell r="E7">
            <v>5203039.2</v>
          </cell>
          <cell r="F7">
            <v>1</v>
          </cell>
          <cell r="G7">
            <v>250680.79999999981</v>
          </cell>
        </row>
        <row r="8">
          <cell r="A8" t="str">
            <v>ВЛ-553_от_шин</v>
          </cell>
          <cell r="B8">
            <v>1045354</v>
          </cell>
          <cell r="C8">
            <v>252.8</v>
          </cell>
          <cell r="D8">
            <v>254</v>
          </cell>
          <cell r="E8">
            <v>254</v>
          </cell>
          <cell r="F8">
            <v>1</v>
          </cell>
          <cell r="G8">
            <v>1.1999999999999886</v>
          </cell>
        </row>
        <row r="9">
          <cell r="A9" t="str">
            <v>ВЛ-224_к_шинам</v>
          </cell>
          <cell r="B9">
            <v>1050907</v>
          </cell>
          <cell r="C9">
            <v>162661.5</v>
          </cell>
          <cell r="D9">
            <v>162793.5</v>
          </cell>
          <cell r="E9">
            <v>162793.5</v>
          </cell>
          <cell r="F9">
            <v>1</v>
          </cell>
          <cell r="G9">
            <v>132</v>
          </cell>
        </row>
        <row r="10">
          <cell r="A10" t="str">
            <v>ВЛ-224_от_шин</v>
          </cell>
          <cell r="B10">
            <v>1050907</v>
          </cell>
          <cell r="C10">
            <v>263915.59999999998</v>
          </cell>
          <cell r="D10">
            <v>290090.5</v>
          </cell>
          <cell r="E10">
            <v>290118.90000000002</v>
          </cell>
          <cell r="F10">
            <v>1</v>
          </cell>
          <cell r="G10">
            <v>26174.900000000023</v>
          </cell>
        </row>
        <row r="11">
          <cell r="A11" t="str">
            <v>ВЛ-225_к_шинам</v>
          </cell>
          <cell r="B11">
            <v>1050875</v>
          </cell>
          <cell r="C11">
            <v>149415.4</v>
          </cell>
          <cell r="D11">
            <v>149489.9</v>
          </cell>
          <cell r="E11">
            <v>149489.9</v>
          </cell>
          <cell r="F11">
            <v>1</v>
          </cell>
          <cell r="G11">
            <v>74.5</v>
          </cell>
        </row>
        <row r="12">
          <cell r="A12" t="str">
            <v>ВЛ-225_от_шин</v>
          </cell>
          <cell r="B12">
            <v>1050875</v>
          </cell>
          <cell r="C12">
            <v>292458.2</v>
          </cell>
          <cell r="D12">
            <v>320513.5</v>
          </cell>
          <cell r="E12">
            <v>320552</v>
          </cell>
          <cell r="F12">
            <v>1</v>
          </cell>
          <cell r="G12">
            <v>28055.299999999988</v>
          </cell>
        </row>
        <row r="13">
          <cell r="A13" t="str">
            <v>В3-220АТ3_от_шин</v>
          </cell>
          <cell r="B13">
            <v>4405800</v>
          </cell>
          <cell r="C13">
            <v>5.74</v>
          </cell>
          <cell r="D13">
            <v>5.74</v>
          </cell>
          <cell r="E13">
            <v>5.74</v>
          </cell>
          <cell r="F13">
            <v>4400000</v>
          </cell>
          <cell r="G13">
            <v>0</v>
          </cell>
        </row>
        <row r="14">
          <cell r="A14" t="str">
            <v>В3-220АТ3_к_шинам</v>
          </cell>
          <cell r="B14">
            <v>190324</v>
          </cell>
          <cell r="C14">
            <v>205.28</v>
          </cell>
          <cell r="D14">
            <v>217.12</v>
          </cell>
          <cell r="E14">
            <v>217.15</v>
          </cell>
          <cell r="F14">
            <v>4400000</v>
          </cell>
          <cell r="G14">
            <v>52096.000000000015</v>
          </cell>
        </row>
        <row r="15">
          <cell r="A15" t="str">
            <v>В4-220АТ3_от_шин</v>
          </cell>
          <cell r="B15">
            <v>19144</v>
          </cell>
          <cell r="C15">
            <v>9.1</v>
          </cell>
          <cell r="D15">
            <v>9.1</v>
          </cell>
          <cell r="E15">
            <v>9.1</v>
          </cell>
          <cell r="F15">
            <v>4400000</v>
          </cell>
          <cell r="G15">
            <v>0</v>
          </cell>
        </row>
        <row r="16">
          <cell r="A16" t="str">
            <v>В4-220АТ3_к_шинам</v>
          </cell>
          <cell r="B16">
            <v>777412</v>
          </cell>
          <cell r="C16">
            <v>187.36</v>
          </cell>
          <cell r="D16">
            <v>199.6</v>
          </cell>
          <cell r="E16">
            <v>199.63</v>
          </cell>
          <cell r="F16">
            <v>4400000</v>
          </cell>
          <cell r="G16">
            <v>53855.99999999992</v>
          </cell>
        </row>
        <row r="17">
          <cell r="A17" t="str">
            <v>ШСОВ-220_к_шинам</v>
          </cell>
          <cell r="B17">
            <v>1050887</v>
          </cell>
          <cell r="C17">
            <v>1706.8</v>
          </cell>
          <cell r="D17">
            <v>1706.8</v>
          </cell>
          <cell r="E17">
            <v>1706.8</v>
          </cell>
          <cell r="F17">
            <v>1</v>
          </cell>
          <cell r="G17">
            <v>0</v>
          </cell>
        </row>
        <row r="18">
          <cell r="A18" t="str">
            <v>ШСОВ-220_от_шин</v>
          </cell>
          <cell r="B18">
            <v>1050887</v>
          </cell>
          <cell r="C18">
            <v>13540.3</v>
          </cell>
          <cell r="D18">
            <v>13540.3</v>
          </cell>
          <cell r="E18">
            <v>13540.3</v>
          </cell>
          <cell r="F18">
            <v>1</v>
          </cell>
          <cell r="G18">
            <v>0</v>
          </cell>
        </row>
        <row r="19">
          <cell r="A19" t="str">
            <v>ВВ-110АТ1_от_шин</v>
          </cell>
          <cell r="B19">
            <v>1050909</v>
          </cell>
          <cell r="C19">
            <v>3168.6</v>
          </cell>
          <cell r="D19">
            <v>3168.6</v>
          </cell>
          <cell r="E19">
            <v>3168.6</v>
          </cell>
          <cell r="F19">
            <v>1</v>
          </cell>
          <cell r="G19">
            <v>0</v>
          </cell>
        </row>
        <row r="20">
          <cell r="A20" t="str">
            <v>ВВ-110АТ1_к_шинам</v>
          </cell>
          <cell r="B20">
            <v>1050909</v>
          </cell>
          <cell r="C20">
            <v>521687.8</v>
          </cell>
          <cell r="D20">
            <v>548845.9</v>
          </cell>
          <cell r="E20">
            <v>548943.69999999995</v>
          </cell>
          <cell r="F20">
            <v>1</v>
          </cell>
          <cell r="G20">
            <v>27158.100000000035</v>
          </cell>
        </row>
        <row r="21">
          <cell r="A21" t="str">
            <v>ВВ-110АТ2_от_шин</v>
          </cell>
          <cell r="B21">
            <v>1050881</v>
          </cell>
          <cell r="C21">
            <v>3413.2</v>
          </cell>
          <cell r="D21">
            <v>3413.2</v>
          </cell>
          <cell r="E21">
            <v>3413.2</v>
          </cell>
          <cell r="F21">
            <v>1</v>
          </cell>
          <cell r="G21">
            <v>0</v>
          </cell>
        </row>
        <row r="22">
          <cell r="A22" t="str">
            <v>ВВ-110АТ2_к_шинам</v>
          </cell>
          <cell r="B22">
            <v>1050881</v>
          </cell>
          <cell r="C22">
            <v>470261.8</v>
          </cell>
          <cell r="D22">
            <v>494781.8</v>
          </cell>
          <cell r="E22">
            <v>494870.6</v>
          </cell>
          <cell r="F22">
            <v>1</v>
          </cell>
          <cell r="G22">
            <v>24520</v>
          </cell>
        </row>
        <row r="23">
          <cell r="A23" t="str">
            <v>С-165_к_шинам</v>
          </cell>
          <cell r="B23">
            <v>1045356</v>
          </cell>
          <cell r="C23">
            <v>538.29999999999995</v>
          </cell>
          <cell r="D23">
            <v>539.79999999999995</v>
          </cell>
          <cell r="E23">
            <v>540.1</v>
          </cell>
          <cell r="F23">
            <v>1</v>
          </cell>
          <cell r="G23">
            <v>1.5</v>
          </cell>
        </row>
        <row r="24">
          <cell r="A24" t="str">
            <v>С-165_от_шин</v>
          </cell>
          <cell r="B24">
            <v>1045356</v>
          </cell>
          <cell r="C24">
            <v>43593.5</v>
          </cell>
          <cell r="D24">
            <v>46170.9</v>
          </cell>
          <cell r="E24">
            <v>46182</v>
          </cell>
          <cell r="F24">
            <v>1</v>
          </cell>
          <cell r="G24">
            <v>2577.4000000000015</v>
          </cell>
        </row>
        <row r="25">
          <cell r="A25" t="str">
            <v>С-166_к_шинам</v>
          </cell>
          <cell r="B25">
            <v>1046897</v>
          </cell>
          <cell r="C25">
            <v>57</v>
          </cell>
          <cell r="D25">
            <v>57</v>
          </cell>
          <cell r="E25">
            <v>57</v>
          </cell>
          <cell r="F25">
            <v>1</v>
          </cell>
          <cell r="G25">
            <v>0</v>
          </cell>
        </row>
        <row r="26">
          <cell r="A26" t="str">
            <v>С-166_от_шин</v>
          </cell>
          <cell r="B26">
            <v>1046897</v>
          </cell>
          <cell r="C26">
            <v>46773.3</v>
          </cell>
          <cell r="D26">
            <v>49356.9</v>
          </cell>
          <cell r="E26">
            <v>49368</v>
          </cell>
          <cell r="F26">
            <v>1</v>
          </cell>
          <cell r="G26">
            <v>2583.5999999999985</v>
          </cell>
        </row>
        <row r="27">
          <cell r="A27" t="str">
            <v>С-167_к_шинам</v>
          </cell>
          <cell r="B27">
            <v>1045343</v>
          </cell>
          <cell r="C27">
            <v>5085.6000000000004</v>
          </cell>
          <cell r="D27">
            <v>5088.1000000000004</v>
          </cell>
          <cell r="E27">
            <v>5088.1000000000004</v>
          </cell>
          <cell r="F27">
            <v>1</v>
          </cell>
          <cell r="G27">
            <v>2.5</v>
          </cell>
        </row>
        <row r="28">
          <cell r="A28" t="str">
            <v>С-167_от_шин</v>
          </cell>
          <cell r="B28">
            <v>1045343</v>
          </cell>
          <cell r="C28">
            <v>214150.6</v>
          </cell>
          <cell r="D28">
            <v>223214.5</v>
          </cell>
          <cell r="E28">
            <v>223243.8</v>
          </cell>
          <cell r="F28">
            <v>1</v>
          </cell>
          <cell r="G28">
            <v>9063.8999999999942</v>
          </cell>
        </row>
        <row r="29">
          <cell r="A29" t="str">
            <v>С-168_к_шинам</v>
          </cell>
          <cell r="B29">
            <v>1045342</v>
          </cell>
          <cell r="C29">
            <v>7845.8</v>
          </cell>
          <cell r="D29">
            <v>7848.5</v>
          </cell>
          <cell r="E29">
            <v>7848.5</v>
          </cell>
          <cell r="F29">
            <v>1</v>
          </cell>
          <cell r="G29">
            <v>2.6999999999998181</v>
          </cell>
        </row>
        <row r="30">
          <cell r="A30" t="str">
            <v>С-168_от_шин</v>
          </cell>
          <cell r="B30">
            <v>1045342</v>
          </cell>
          <cell r="C30">
            <v>218853.5</v>
          </cell>
          <cell r="D30">
            <v>227723.4</v>
          </cell>
          <cell r="E30">
            <v>227751.4</v>
          </cell>
          <cell r="F30">
            <v>1</v>
          </cell>
          <cell r="G30">
            <v>8869.8999999999942</v>
          </cell>
        </row>
        <row r="31">
          <cell r="A31" t="str">
            <v>С-170_к_шинам</v>
          </cell>
          <cell r="B31">
            <v>1045335</v>
          </cell>
          <cell r="C31">
            <v>3.2</v>
          </cell>
          <cell r="D31">
            <v>3.2</v>
          </cell>
          <cell r="E31">
            <v>3.2</v>
          </cell>
          <cell r="F31">
            <v>1</v>
          </cell>
          <cell r="G31">
            <v>0</v>
          </cell>
        </row>
        <row r="32">
          <cell r="A32" t="str">
            <v>С-170_от_шин</v>
          </cell>
          <cell r="B32">
            <v>1045335</v>
          </cell>
          <cell r="C32">
            <v>158983.79999999999</v>
          </cell>
          <cell r="D32">
            <v>167846.8</v>
          </cell>
          <cell r="E32">
            <v>167881.9</v>
          </cell>
          <cell r="F32">
            <v>1</v>
          </cell>
          <cell r="G32">
            <v>8863</v>
          </cell>
        </row>
        <row r="33">
          <cell r="A33" t="str">
            <v>С-171_к_шинам</v>
          </cell>
          <cell r="B33">
            <v>1045336</v>
          </cell>
          <cell r="C33">
            <v>3897.7</v>
          </cell>
          <cell r="D33">
            <v>3898</v>
          </cell>
          <cell r="E33">
            <v>3898</v>
          </cell>
          <cell r="F33">
            <v>1</v>
          </cell>
          <cell r="G33">
            <v>0.3000000000001819</v>
          </cell>
        </row>
        <row r="34">
          <cell r="A34" t="str">
            <v>С-171_от_шин</v>
          </cell>
          <cell r="B34">
            <v>1045336</v>
          </cell>
          <cell r="C34">
            <v>404377.59999999998</v>
          </cell>
          <cell r="D34">
            <v>424060.9</v>
          </cell>
          <cell r="E34">
            <v>424133.7</v>
          </cell>
          <cell r="F34">
            <v>1</v>
          </cell>
          <cell r="G34">
            <v>19683.300000000047</v>
          </cell>
        </row>
        <row r="35">
          <cell r="A35" t="str">
            <v>ОВВ-110_к_шинам</v>
          </cell>
          <cell r="B35">
            <v>1050894</v>
          </cell>
          <cell r="C35">
            <v>1537.6</v>
          </cell>
          <cell r="D35">
            <v>1537.6</v>
          </cell>
          <cell r="E35">
            <v>1537.6</v>
          </cell>
          <cell r="F35">
            <v>1</v>
          </cell>
          <cell r="G35">
            <v>0</v>
          </cell>
        </row>
        <row r="36">
          <cell r="A36" t="str">
            <v>ОВВ-110_от_шин</v>
          </cell>
          <cell r="B36">
            <v>1050894</v>
          </cell>
          <cell r="C36">
            <v>12260.7</v>
          </cell>
          <cell r="D36">
            <v>12260.7</v>
          </cell>
          <cell r="E36">
            <v>12260.7</v>
          </cell>
          <cell r="F36">
            <v>1</v>
          </cell>
          <cell r="G36">
            <v>0</v>
          </cell>
        </row>
        <row r="37">
          <cell r="A37" t="str">
            <v>МВ-10-АТ1_от_шин</v>
          </cell>
          <cell r="B37">
            <v>69341</v>
          </cell>
          <cell r="C37">
            <v>0</v>
          </cell>
          <cell r="D37">
            <v>0</v>
          </cell>
          <cell r="E37">
            <v>0</v>
          </cell>
          <cell r="F37">
            <v>60000</v>
          </cell>
          <cell r="G37">
            <v>0</v>
          </cell>
        </row>
        <row r="38">
          <cell r="A38" t="str">
            <v>МВ-10-АТ1_к_шинам</v>
          </cell>
          <cell r="B38">
            <v>69341</v>
          </cell>
          <cell r="C38">
            <v>67.52</v>
          </cell>
          <cell r="D38">
            <v>70.11</v>
          </cell>
          <cell r="E38">
            <v>70.12</v>
          </cell>
          <cell r="F38">
            <v>60000</v>
          </cell>
          <cell r="G38">
            <v>155.4000000000002</v>
          </cell>
        </row>
        <row r="39">
          <cell r="A39" t="str">
            <v>МВ-10-АТ2_от_шин</v>
          </cell>
          <cell r="B39">
            <v>69390</v>
          </cell>
          <cell r="C39">
            <v>1.79</v>
          </cell>
          <cell r="D39">
            <v>1.79</v>
          </cell>
          <cell r="E39">
            <v>1.79</v>
          </cell>
          <cell r="F39">
            <v>60000</v>
          </cell>
          <cell r="G39">
            <v>0</v>
          </cell>
        </row>
        <row r="40">
          <cell r="A40" t="str">
            <v>МВ-10-АТ2_к_шинам</v>
          </cell>
          <cell r="B40">
            <v>69390</v>
          </cell>
          <cell r="C40">
            <v>29</v>
          </cell>
          <cell r="D40">
            <v>30.54</v>
          </cell>
          <cell r="E40">
            <v>30.55</v>
          </cell>
          <cell r="F40">
            <v>60000</v>
          </cell>
          <cell r="G40">
            <v>92.399999999999949</v>
          </cell>
        </row>
        <row r="41">
          <cell r="A41" t="str">
            <v>ф.9_к_шинам_0.4</v>
          </cell>
          <cell r="C41">
            <v>19.100000000000001</v>
          </cell>
          <cell r="D41">
            <v>19.100000000000001</v>
          </cell>
          <cell r="E41">
            <v>19.100000000000001</v>
          </cell>
          <cell r="G41">
            <v>0</v>
          </cell>
        </row>
        <row r="42">
          <cell r="A42" t="str">
            <v>ф.6_к_шинам_10</v>
          </cell>
          <cell r="C42">
            <v>6708.2</v>
          </cell>
          <cell r="D42">
            <v>6708.2</v>
          </cell>
          <cell r="E42">
            <v>6708.2</v>
          </cell>
          <cell r="G42">
            <v>0</v>
          </cell>
        </row>
      </sheetData>
      <sheetData sheetId="2" refreshError="1"/>
      <sheetData sheetId="3">
        <row r="16">
          <cell r="H16">
            <v>69.756399999999999</v>
          </cell>
        </row>
      </sheetData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иртышская"/>
      <sheetName val="таврическая"/>
      <sheetName val="сибирь"/>
      <sheetName val="жилой фонд"/>
      <sheetName val="жилой_фонд"/>
      <sheetName val="справочник"/>
      <sheetName val="Служебный_лист"/>
      <sheetName val="Лист"/>
      <sheetName val="Параметры"/>
      <sheetName val="Заголовок"/>
      <sheetName val="TEHSHEET"/>
      <sheetName val="Регионы"/>
      <sheetName val="таб_1"/>
      <sheetName val="Баланс"/>
      <sheetName val="Справочники"/>
      <sheetName val="БФ-1-8-П"/>
      <sheetName val="БФ-2-6-П"/>
      <sheetName val="БФ-2-13-П"/>
      <sheetName val="БФ-1-10-П"/>
      <sheetName val="Баланс_по_ТЭЦ-1"/>
      <sheetName val="Настройки"/>
      <sheetName val="навигация"/>
      <sheetName val="Макро"/>
      <sheetName val="Производство_электроэнергии"/>
      <sheetName val="2011"/>
      <sheetName val="Расчеты_с_потребителями"/>
      <sheetName val="П-БР-2-2-П"/>
      <sheetName val="БФ-2-5-П"/>
      <sheetName val="НП-2-12-П"/>
      <sheetName val="филиал-МРСК"/>
      <sheetName val="структура"/>
      <sheetName val="Т11"/>
      <sheetName val="Т12"/>
      <sheetName val="Т19_11"/>
      <sheetName val="Т1"/>
      <sheetName val="Т2"/>
      <sheetName val="Т3"/>
      <sheetName val="Т6"/>
      <sheetName val="Т7"/>
      <sheetName val="Т8"/>
      <sheetName val="Ш_Передача_ЭЭ"/>
      <sheetName val="29"/>
      <sheetName val="21"/>
      <sheetName val="23"/>
      <sheetName val="25"/>
      <sheetName val="26"/>
      <sheetName val="27"/>
      <sheetName val="28"/>
      <sheetName val="22"/>
      <sheetName val="2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ка по потерям РЭС"/>
      <sheetName val="баланс квадраты ПЭС"/>
      <sheetName val="баланс квадраты РСК"/>
      <sheetName val="Осн показ"/>
      <sheetName val="РБ ПЭС"/>
      <sheetName val="РБ РСК"/>
      <sheetName val="7-Баланс ПС"/>
      <sheetName val="7а-Баланс стандартный"/>
      <sheetName val="8-Исх для Баланса ПС"/>
      <sheetName val="Приложение 9"/>
      <sheetName val="5"/>
      <sheetName val="иртышская"/>
      <sheetName val="таврическая"/>
      <sheetName val="сибирь"/>
      <sheetName val="потери"/>
      <sheetName val="нп"/>
      <sheetName val="Форма 20 (1)"/>
      <sheetName val="Форма 20 (2)"/>
      <sheetName val="Форма 20 (3)"/>
      <sheetName val="Форма 20 (4)"/>
      <sheetName val="Форма 20 (5)"/>
      <sheetName val="Списки"/>
      <sheetName val="Калькуляция кв"/>
      <sheetName val="перекрестка"/>
      <sheetName val="18.2"/>
      <sheetName val="4"/>
      <sheetName val="6"/>
      <sheetName val="15"/>
      <sheetName val="17.1"/>
      <sheetName val="21.3"/>
      <sheetName val="2.3"/>
      <sheetName val="20"/>
      <sheetName val="27"/>
      <sheetName val="P2.1"/>
      <sheetName val="2007 (Max)"/>
      <sheetName val="2007 (Min)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Баланс по ТЭЦ-1"/>
      <sheetName val="Баланс по ТЭЦ-1(строгий)"/>
      <sheetName val="Сводный баланс"/>
      <sheetName val="Последний лист"/>
      <sheetName val="Краткая форма"/>
      <sheetName val="Справка в ОПЭ"/>
      <sheetName val="Пути"/>
      <sheetName val="Настройки"/>
      <sheetName val="баланс квадраты ПЭС"/>
      <sheetName val="5"/>
      <sheetName val="расшифровка"/>
      <sheetName val=""/>
      <sheetName val="Справочники"/>
      <sheetName val="Производство электроэнергии"/>
    </sheetNames>
    <sheetDataSet>
      <sheetData sheetId="0"/>
      <sheetData sheetId="1">
        <row r="6">
          <cell r="J6">
            <v>142347756</v>
          </cell>
        </row>
        <row r="24">
          <cell r="J24">
            <v>18411270</v>
          </cell>
        </row>
        <row r="58">
          <cell r="J58">
            <v>20153766</v>
          </cell>
        </row>
        <row r="68">
          <cell r="J68">
            <v>193490</v>
          </cell>
        </row>
        <row r="86">
          <cell r="J86">
            <v>11542024</v>
          </cell>
        </row>
        <row r="87">
          <cell r="J87">
            <v>11037400</v>
          </cell>
        </row>
        <row r="99">
          <cell r="J99">
            <v>133562128</v>
          </cell>
        </row>
        <row r="100">
          <cell r="J100">
            <v>126457980</v>
          </cell>
        </row>
        <row r="120">
          <cell r="J120">
            <v>7030902</v>
          </cell>
        </row>
        <row r="152">
          <cell r="J152">
            <v>0</v>
          </cell>
        </row>
        <row r="153">
          <cell r="J153">
            <v>0</v>
          </cell>
        </row>
        <row r="186">
          <cell r="J186">
            <v>153889780</v>
          </cell>
        </row>
        <row r="194">
          <cell r="J194">
            <v>10687</v>
          </cell>
        </row>
        <row r="198">
          <cell r="J198">
            <v>1988568</v>
          </cell>
        </row>
        <row r="381">
          <cell r="N381">
            <v>8.0141407317218701E-3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8">
          <cell r="B8">
            <v>38596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 Канской ТЭЦ"/>
      <sheetName val="Титульный лист С-П"/>
      <sheetName val="С-П"/>
      <sheetName val="Титульный лист-Собств. потребл"/>
      <sheetName val="Собст.потребление"/>
      <sheetName val="Баланс по ТЭЦ-1"/>
      <sheetName val="Настройки"/>
      <sheetName val="баланс квадраты ПЭС"/>
      <sheetName val="t_Настройки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 обмен"/>
      <sheetName val="табл 1"/>
      <sheetName val="табл 2"/>
      <sheetName val="маршрут"/>
      <sheetName val="3"/>
      <sheetName val="7(2)"/>
      <sheetName val="РБ РСК"/>
      <sheetName val="РБ ПЭС"/>
      <sheetName val="Справка по потерям РЭС"/>
      <sheetName val="Осн показ"/>
      <sheetName val="баланс квадраты ПЭС"/>
      <sheetName val="баланс квадраты РСК"/>
      <sheetName val="7а-Баланс стандартный"/>
      <sheetName val="Баланс линиии 10(6)"/>
      <sheetName val="Баланс линиии 110 (35)"/>
      <sheetName val="Акты БЗП"/>
      <sheetName val="Точки поставки"/>
      <sheetName val="График проверки"/>
      <sheetName val="Лист3"/>
      <sheetName val="Титульный лист С-П"/>
      <sheetName val="жилой фонд"/>
      <sheetName val="Баланс по ТЭЦ-1"/>
      <sheetName val="Настройки"/>
      <sheetName val="ИТОГИ  по Н,Р,Э,Q"/>
      <sheetName val="2002(v1)"/>
      <sheetName val="НП-2-12-П"/>
      <sheetName val="Пост. ДС"/>
      <sheetName val="АНАЛИТ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A10"/>
  <sheetViews>
    <sheetView tabSelected="1" view="pageBreakPreview" zoomScale="60" zoomScaleNormal="55" workbookViewId="0">
      <selection activeCell="M28" sqref="M28"/>
    </sheetView>
  </sheetViews>
  <sheetFormatPr defaultRowHeight="15.75" x14ac:dyDescent="0.25"/>
  <cols>
    <col min="1" max="1" width="6.42578125" style="6" bestFit="1" customWidth="1"/>
    <col min="2" max="2" width="32.5703125" style="6" customWidth="1"/>
    <col min="3" max="3" width="19.5703125" style="6" customWidth="1"/>
    <col min="4" max="4" width="12.7109375" style="6" customWidth="1"/>
    <col min="5" max="7" width="27.140625" style="6" customWidth="1"/>
    <col min="8" max="9" width="21.7109375" style="6" customWidth="1"/>
    <col min="10" max="10" width="19" style="6" customWidth="1"/>
    <col min="11" max="11" width="19.85546875" style="6" customWidth="1"/>
    <col min="12" max="12" width="29.140625" style="6" customWidth="1"/>
    <col min="13" max="13" width="20.5703125" style="6" customWidth="1"/>
    <col min="14" max="14" width="20.140625" style="6" customWidth="1"/>
    <col min="15" max="15" width="35.85546875" style="6" customWidth="1"/>
    <col min="16" max="16" width="53.5703125" style="6" customWidth="1"/>
    <col min="17" max="35" width="23.140625" style="6" customWidth="1"/>
    <col min="36" max="36" width="17.140625" style="6" customWidth="1"/>
    <col min="37" max="37" width="12.42578125" style="6" customWidth="1"/>
    <col min="38" max="39" width="13.42578125" style="6" customWidth="1"/>
    <col min="40" max="65" width="15.140625" style="6" customWidth="1"/>
    <col min="66" max="66" width="14.5703125" style="6" customWidth="1"/>
    <col min="67" max="67" width="12" style="6" customWidth="1"/>
    <col min="68" max="68" width="12.7109375" style="6" customWidth="1"/>
    <col min="69" max="69" width="18" style="6" customWidth="1"/>
    <col min="70" max="70" width="16.140625" style="6" customWidth="1"/>
    <col min="71" max="74" width="18.7109375" style="6" customWidth="1"/>
    <col min="75" max="75" width="13.5703125" style="6" customWidth="1"/>
    <col min="76" max="76" width="14.140625" style="6" customWidth="1"/>
    <col min="77" max="77" width="9.140625" style="6" customWidth="1"/>
    <col min="78" max="78" width="21" style="6" customWidth="1"/>
    <col min="79" max="79" width="18.140625" style="6" customWidth="1"/>
    <col min="80" max="83" width="15.85546875" style="6" customWidth="1"/>
    <col min="84" max="84" width="11.42578125" style="6" customWidth="1"/>
    <col min="85" max="85" width="12.85546875" style="6" customWidth="1"/>
    <col min="86" max="86" width="12" style="6" customWidth="1"/>
    <col min="87" max="88" width="15.85546875" style="6" customWidth="1"/>
    <col min="89" max="107" width="12" style="6" customWidth="1"/>
    <col min="108" max="108" width="11.85546875" style="6" customWidth="1"/>
    <col min="109" max="109" width="14.7109375" style="6" customWidth="1"/>
    <col min="110" max="110" width="9.140625" style="6" customWidth="1"/>
    <col min="111" max="111" width="12.85546875" style="6" customWidth="1"/>
    <col min="112" max="112" width="14.28515625" style="6" customWidth="1"/>
    <col min="113" max="113" width="9.140625" style="6" customWidth="1"/>
    <col min="114" max="121" width="17.28515625" style="6" customWidth="1"/>
    <col min="122" max="127" width="16.140625" style="6" customWidth="1"/>
    <col min="128" max="128" width="16.28515625" style="6" customWidth="1"/>
    <col min="129" max="129" width="20.5703125" style="6" customWidth="1"/>
    <col min="130" max="130" width="20.28515625" style="6" customWidth="1"/>
    <col min="131" max="132" width="13.140625" style="6" customWidth="1"/>
    <col min="133" max="134" width="14.42578125" style="6" customWidth="1"/>
    <col min="135" max="138" width="13.42578125" style="6" customWidth="1"/>
    <col min="139" max="140" width="14.85546875" style="6" customWidth="1"/>
    <col min="141" max="142" width="12.5703125" style="6" customWidth="1"/>
    <col min="143" max="144" width="9.140625" style="6"/>
    <col min="145" max="146" width="13.5703125" style="6" customWidth="1"/>
    <col min="147" max="147" width="13.85546875" style="6" customWidth="1"/>
    <col min="148" max="148" width="9.85546875" style="6" bestFit="1" customWidth="1"/>
    <col min="149" max="149" width="10.5703125" style="6" customWidth="1"/>
    <col min="150" max="150" width="14.7109375" style="6" customWidth="1"/>
    <col min="151" max="151" width="13.42578125" style="6" customWidth="1"/>
    <col min="152" max="152" width="9.140625" style="6"/>
    <col min="153" max="153" width="16.7109375" style="6" customWidth="1"/>
    <col min="154" max="154" width="13.42578125" style="6" customWidth="1"/>
    <col min="155" max="155" width="9.140625" style="6"/>
    <col min="156" max="159" width="13" style="6" customWidth="1"/>
    <col min="160" max="160" width="13.28515625" style="6" customWidth="1"/>
    <col min="161" max="161" width="14.7109375" style="6" customWidth="1"/>
    <col min="162" max="162" width="13.42578125" style="6" customWidth="1"/>
    <col min="163" max="163" width="9.140625" style="6"/>
    <col min="164" max="164" width="19.140625" style="6" customWidth="1"/>
    <col min="165" max="165" width="14.85546875" style="6" customWidth="1"/>
    <col min="166" max="167" width="19.140625" style="6" customWidth="1"/>
    <col min="168" max="16384" width="9.140625" style="6"/>
  </cols>
  <sheetData>
    <row r="1" spans="1:157" s="5" customFormat="1" ht="25.5" x14ac:dyDescent="0.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4" t="s">
        <v>8</v>
      </c>
      <c r="CU1" s="4"/>
    </row>
    <row r="2" spans="1:157" s="1" customFormat="1" ht="38.25" customHeight="1" x14ac:dyDescent="0.25">
      <c r="A2" s="22" t="s">
        <v>20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CV2" s="2"/>
      <c r="CW2" s="2"/>
      <c r="CX2" s="2"/>
      <c r="CY2" s="2"/>
      <c r="CZ2" s="2"/>
      <c r="DA2" s="2"/>
      <c r="DB2" s="2"/>
    </row>
    <row r="3" spans="1:157" s="2" customFormat="1" ht="36.7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157" s="5" customFormat="1" ht="29.25" customHeight="1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CU4" s="4"/>
    </row>
    <row r="5" spans="1:157" s="7" customFormat="1" ht="69" customHeight="1" x14ac:dyDescent="0.25">
      <c r="A5" s="29" t="s">
        <v>5</v>
      </c>
      <c r="B5" s="29" t="s">
        <v>4</v>
      </c>
      <c r="C5" s="23" t="s">
        <v>15</v>
      </c>
      <c r="D5" s="31"/>
      <c r="E5" s="31"/>
      <c r="F5" s="31"/>
      <c r="G5" s="24"/>
      <c r="H5" s="25" t="s">
        <v>1</v>
      </c>
      <c r="I5" s="26"/>
      <c r="J5" s="25" t="s">
        <v>18</v>
      </c>
      <c r="K5" s="26"/>
      <c r="L5" s="29" t="s">
        <v>6</v>
      </c>
      <c r="M5" s="25" t="s">
        <v>2</v>
      </c>
      <c r="N5" s="26"/>
      <c r="O5" s="32" t="s">
        <v>0</v>
      </c>
      <c r="P5" s="32" t="s">
        <v>3</v>
      </c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</row>
    <row r="6" spans="1:157" s="7" customFormat="1" ht="126.75" customHeight="1" x14ac:dyDescent="0.25">
      <c r="A6" s="30"/>
      <c r="B6" s="30"/>
      <c r="C6" s="23" t="s">
        <v>16</v>
      </c>
      <c r="D6" s="31"/>
      <c r="E6" s="17" t="s">
        <v>14</v>
      </c>
      <c r="F6" s="17" t="s">
        <v>19</v>
      </c>
      <c r="G6" s="17" t="s">
        <v>17</v>
      </c>
      <c r="H6" s="27"/>
      <c r="I6" s="28"/>
      <c r="J6" s="27"/>
      <c r="K6" s="28"/>
      <c r="L6" s="30"/>
      <c r="M6" s="27"/>
      <c r="N6" s="28"/>
      <c r="O6" s="33"/>
      <c r="P6" s="33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</row>
    <row r="7" spans="1:157" s="7" customFormat="1" ht="16.5" x14ac:dyDescent="0.25">
      <c r="A7" s="10">
        <v>1</v>
      </c>
      <c r="B7" s="9">
        <v>2</v>
      </c>
      <c r="C7" s="23" t="s">
        <v>12</v>
      </c>
      <c r="D7" s="24"/>
      <c r="E7" s="18" t="s">
        <v>10</v>
      </c>
      <c r="F7" s="19" t="s">
        <v>11</v>
      </c>
      <c r="G7" s="19" t="s">
        <v>13</v>
      </c>
      <c r="H7" s="23">
        <v>5</v>
      </c>
      <c r="I7" s="24"/>
      <c r="J7" s="23">
        <v>6</v>
      </c>
      <c r="K7" s="24"/>
      <c r="L7" s="11">
        <v>7</v>
      </c>
      <c r="M7" s="23" t="s">
        <v>7</v>
      </c>
      <c r="N7" s="24"/>
      <c r="O7" s="13">
        <v>9</v>
      </c>
      <c r="P7" s="13">
        <v>10</v>
      </c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</row>
    <row r="8" spans="1:157" ht="198" x14ac:dyDescent="0.25">
      <c r="A8" s="8">
        <v>1</v>
      </c>
      <c r="B8" s="8" t="s">
        <v>9</v>
      </c>
      <c r="C8" s="34">
        <f>E8+F8+G8</f>
        <v>22.686955612021848</v>
      </c>
      <c r="D8" s="35"/>
      <c r="E8" s="20">
        <v>4.945179103540795</v>
      </c>
      <c r="F8" s="21">
        <v>9.4683262392591132</v>
      </c>
      <c r="G8" s="21">
        <v>8.2734502692219394</v>
      </c>
      <c r="H8" s="34">
        <v>0</v>
      </c>
      <c r="I8" s="35"/>
      <c r="J8" s="34">
        <v>2025.8063242241999</v>
      </c>
      <c r="K8" s="35"/>
      <c r="L8" s="20">
        <v>0</v>
      </c>
      <c r="M8" s="36">
        <f>C8+H8+L8+J8</f>
        <v>2048.4932798362215</v>
      </c>
      <c r="N8" s="37"/>
      <c r="O8" s="16" t="s">
        <v>21</v>
      </c>
      <c r="P8" s="12" t="s">
        <v>22</v>
      </c>
    </row>
    <row r="9" spans="1:157" ht="15.75" customHeight="1" x14ac:dyDescent="0.25">
      <c r="A9" s="39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1:157" ht="27.75" customHeight="1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</row>
  </sheetData>
  <mergeCells count="21">
    <mergeCell ref="C8:D8"/>
    <mergeCell ref="H8:I8"/>
    <mergeCell ref="J8:K8"/>
    <mergeCell ref="M8:N8"/>
    <mergeCell ref="A10:P10"/>
    <mergeCell ref="A9:P9"/>
    <mergeCell ref="A2:P4"/>
    <mergeCell ref="C7:D7"/>
    <mergeCell ref="H7:I7"/>
    <mergeCell ref="J7:K7"/>
    <mergeCell ref="J5:K6"/>
    <mergeCell ref="H5:I6"/>
    <mergeCell ref="B5:B6"/>
    <mergeCell ref="A5:A6"/>
    <mergeCell ref="C5:G5"/>
    <mergeCell ref="C6:D6"/>
    <mergeCell ref="P5:P6"/>
    <mergeCell ref="O5:O6"/>
    <mergeCell ref="M5:N6"/>
    <mergeCell ref="L5:L6"/>
    <mergeCell ref="M7:N7"/>
  </mergeCells>
  <printOptions horizontalCentered="1"/>
  <pageMargins left="0.39370078740157483" right="0.39370078740157483" top="0.98425196850393704" bottom="0.39370078740157483" header="0" footer="0"/>
  <pageSetup paperSize="8" scale="50" fitToHeight="0" orientation="landscape" horizont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п.19"б"ПП РФ от 21.01.2004г №24</vt:lpstr>
      <vt:lpstr>'п.19"б"ПП РФ от 21.01.2004г №24'!Область_печати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2024-11-22T14:52:33Z</dcterms:modified>
</cp:coreProperties>
</file>